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4855" windowHeight="11265"/>
  </bookViews>
  <sheets>
    <sheet name="Chip Time" sheetId="4" r:id="rId1"/>
    <sheet name="Gun Time" sheetId="1" r:id="rId2"/>
  </sheets>
  <definedNames>
    <definedName name="_xlnm._FilterDatabase" localSheetId="0" hidden="1">'Chip Time'!$D$4:$E$325</definedName>
    <definedName name="_xlnm._FilterDatabase" localSheetId="1" hidden="1">'Gun Time'!$D$3:$F$3</definedName>
  </definedNames>
  <calcPr calcId="124519"/>
</workbook>
</file>

<file path=xl/calcChain.xml><?xml version="1.0" encoding="utf-8"?>
<calcChain xmlns="http://schemas.openxmlformats.org/spreadsheetml/2006/main">
  <c r="N325" i="4"/>
  <c r="N261"/>
  <c r="N125"/>
  <c r="N118"/>
  <c r="N28"/>
  <c r="N27"/>
  <c r="N26"/>
  <c r="N25"/>
  <c r="N24"/>
  <c r="N23"/>
  <c r="N22"/>
  <c r="N21"/>
  <c r="N20"/>
  <c r="N18"/>
  <c r="N17"/>
  <c r="N16"/>
  <c r="N15"/>
  <c r="N14"/>
  <c r="N13"/>
  <c r="N12"/>
  <c r="N11"/>
  <c r="N10"/>
  <c r="N9"/>
  <c r="N8"/>
  <c r="N7"/>
  <c r="N6"/>
  <c r="N5"/>
  <c r="K324" i="1"/>
  <c r="K323"/>
  <c r="N324" i="4" s="1"/>
  <c r="K322" i="1"/>
  <c r="N322" i="4" s="1"/>
  <c r="K321" i="1"/>
  <c r="N321" i="4" s="1"/>
  <c r="K320" i="1"/>
  <c r="N323" i="4" s="1"/>
  <c r="K319" i="1"/>
  <c r="N320" i="4" s="1"/>
  <c r="K318" i="1"/>
  <c r="N319" i="4" s="1"/>
  <c r="K317" i="1"/>
  <c r="N318" i="4" s="1"/>
  <c r="K316" i="1"/>
  <c r="N317" i="4" s="1"/>
  <c r="K315" i="1"/>
  <c r="N316" i="4" s="1"/>
  <c r="K314" i="1"/>
  <c r="N315" i="4" s="1"/>
  <c r="K313" i="1"/>
  <c r="N313" i="4" s="1"/>
  <c r="K312" i="1"/>
  <c r="N314" i="4" s="1"/>
  <c r="K311" i="1"/>
  <c r="N312" i="4" s="1"/>
  <c r="K310" i="1"/>
  <c r="N311" i="4" s="1"/>
  <c r="K309" i="1"/>
  <c r="N310" i="4" s="1"/>
  <c r="K308" i="1"/>
  <c r="N308" i="4" s="1"/>
  <c r="K307" i="1"/>
  <c r="N307" i="4" s="1"/>
  <c r="K306" i="1"/>
  <c r="N309" i="4" s="1"/>
  <c r="K305" i="1"/>
  <c r="N306" i="4" s="1"/>
  <c r="K304" i="1"/>
  <c r="N305" i="4" s="1"/>
  <c r="K303" i="1"/>
  <c r="N302" i="4" s="1"/>
  <c r="K302" i="1"/>
  <c r="N301" i="4" s="1"/>
  <c r="K301" i="1"/>
  <c r="N303" i="4" s="1"/>
  <c r="K300" i="1"/>
  <c r="N304" i="4" s="1"/>
  <c r="K299" i="1"/>
  <c r="N300" i="4" s="1"/>
  <c r="K298" i="1"/>
  <c r="N299" i="4" s="1"/>
  <c r="K297" i="1"/>
  <c r="N296" i="4" s="1"/>
  <c r="K296" i="1"/>
  <c r="N295" i="4" s="1"/>
  <c r="K295" i="1"/>
  <c r="N294" i="4" s="1"/>
  <c r="K294" i="1"/>
  <c r="N293" i="4" s="1"/>
  <c r="K293" i="1"/>
  <c r="N292" i="4" s="1"/>
  <c r="K292" i="1"/>
  <c r="N298" i="4" s="1"/>
  <c r="K291" i="1"/>
  <c r="N297" i="4" s="1"/>
  <c r="K290" i="1"/>
  <c r="N289" i="4" s="1"/>
  <c r="K289" i="1"/>
  <c r="N288" i="4" s="1"/>
  <c r="K288" i="1"/>
  <c r="N287" i="4" s="1"/>
  <c r="K287" i="1"/>
  <c r="N285" i="4" s="1"/>
  <c r="K286" i="1"/>
  <c r="N284" i="4" s="1"/>
  <c r="K285" i="1"/>
  <c r="N283" i="4" s="1"/>
  <c r="K284" i="1"/>
  <c r="N282" i="4" s="1"/>
  <c r="K283" i="1"/>
  <c r="N281" i="4" s="1"/>
  <c r="K282" i="1"/>
  <c r="N279" i="4" s="1"/>
  <c r="K281" i="1"/>
  <c r="N291" i="4" s="1"/>
  <c r="K280" i="1"/>
  <c r="N290" i="4" s="1"/>
  <c r="K279" i="1"/>
  <c r="N280" i="4" s="1"/>
  <c r="K278" i="1"/>
  <c r="N271" i="4" s="1"/>
  <c r="K277" i="1"/>
  <c r="N268" i="4" s="1"/>
  <c r="K276" i="1"/>
  <c r="N267" i="4" s="1"/>
  <c r="K275" i="1"/>
  <c r="N266" i="4" s="1"/>
  <c r="K274" i="1"/>
  <c r="N277" i="4" s="1"/>
  <c r="K273" i="1"/>
  <c r="N276" i="4" s="1"/>
  <c r="K272" i="1"/>
  <c r="N286" i="4" s="1"/>
  <c r="K271" i="1"/>
  <c r="N262" i="4" s="1"/>
  <c r="K270" i="1"/>
  <c r="N275" i="4" s="1"/>
  <c r="K269" i="1"/>
  <c r="N274" i="4" s="1"/>
  <c r="K268" i="1"/>
  <c r="K267"/>
  <c r="N260" i="4" s="1"/>
  <c r="K266" i="1"/>
  <c r="N273" i="4" s="1"/>
  <c r="K265" i="1"/>
  <c r="N272" i="4" s="1"/>
  <c r="K264" i="1"/>
  <c r="N270" i="4" s="1"/>
  <c r="K263" i="1"/>
  <c r="N269" i="4" s="1"/>
  <c r="K262" i="1"/>
  <c r="N278" i="4" s="1"/>
  <c r="K261" i="1"/>
  <c r="N252" i="4" s="1"/>
  <c r="K260" i="1"/>
  <c r="N265" i="4" s="1"/>
  <c r="K259" i="1"/>
  <c r="N264" i="4" s="1"/>
  <c r="K258" i="1"/>
  <c r="N251" i="4" s="1"/>
  <c r="K257" i="1"/>
  <c r="N263" i="4" s="1"/>
  <c r="K256" i="1"/>
  <c r="N250" i="4" s="1"/>
  <c r="K255" i="1"/>
  <c r="N249" i="4" s="1"/>
  <c r="K254" i="1"/>
  <c r="N259" i="4" s="1"/>
  <c r="K253" i="1"/>
  <c r="N258" i="4" s="1"/>
  <c r="K252" i="1"/>
  <c r="N244" i="4" s="1"/>
  <c r="K251" i="1"/>
  <c r="N256" i="4" s="1"/>
  <c r="K250" i="1"/>
  <c r="N255" i="4" s="1"/>
  <c r="K249" i="1"/>
  <c r="N254" i="4" s="1"/>
  <c r="K248" i="1"/>
  <c r="N253" i="4" s="1"/>
  <c r="K247" i="1"/>
  <c r="N240" i="4" s="1"/>
  <c r="K246" i="1"/>
  <c r="N248" i="4" s="1"/>
  <c r="K245" i="1"/>
  <c r="N247" i="4" s="1"/>
  <c r="K244" i="1"/>
  <c r="N246" i="4" s="1"/>
  <c r="K243" i="1"/>
  <c r="N245" i="4" s="1"/>
  <c r="K242" i="1"/>
  <c r="N231" i="4" s="1"/>
  <c r="K241" i="1"/>
  <c r="N257" i="4" s="1"/>
  <c r="K240" i="1"/>
  <c r="N222" i="4" s="1"/>
  <c r="K239" i="1"/>
  <c r="N243" i="4" s="1"/>
  <c r="K238" i="1"/>
  <c r="N242" i="4" s="1"/>
  <c r="K237" i="1"/>
  <c r="N241" i="4" s="1"/>
  <c r="K236" i="1"/>
  <c r="N221" i="4" s="1"/>
  <c r="K235" i="1"/>
  <c r="N220" i="4" s="1"/>
  <c r="K234" i="1"/>
  <c r="N237" i="4" s="1"/>
  <c r="K233" i="1"/>
  <c r="N236" i="4" s="1"/>
  <c r="K232" i="1"/>
  <c r="N239" i="4" s="1"/>
  <c r="K231" i="1"/>
  <c r="N238" i="4" s="1"/>
  <c r="K230" i="1"/>
  <c r="N213" i="4" s="1"/>
  <c r="K229" i="1"/>
  <c r="N235" i="4" s="1"/>
  <c r="K228" i="1"/>
  <c r="N205" i="4" s="1"/>
  <c r="K227" i="1"/>
  <c r="N234" i="4" s="1"/>
  <c r="K226" i="1"/>
  <c r="N204" i="4" s="1"/>
  <c r="K225" i="1"/>
  <c r="N233" i="4" s="1"/>
  <c r="K224" i="1"/>
  <c r="N232" i="4" s="1"/>
  <c r="K223" i="1"/>
  <c r="N203" i="4" s="1"/>
  <c r="K222" i="1"/>
  <c r="N202" i="4" s="1"/>
  <c r="K221" i="1"/>
  <c r="N230" i="4" s="1"/>
  <c r="K220" i="1"/>
  <c r="N229" i="4" s="1"/>
  <c r="K219" i="1"/>
  <c r="N228" i="4" s="1"/>
  <c r="K218" i="1"/>
  <c r="N227" i="4" s="1"/>
  <c r="K217" i="1"/>
  <c r="N226" i="4" s="1"/>
  <c r="K216" i="1"/>
  <c r="N225" i="4" s="1"/>
  <c r="K215" i="1"/>
  <c r="N224" i="4" s="1"/>
  <c r="K214" i="1"/>
  <c r="N223" i="4" s="1"/>
  <c r="K213" i="1"/>
  <c r="N198" i="4" s="1"/>
  <c r="K212" i="1"/>
  <c r="N197" i="4" s="1"/>
  <c r="K211" i="1"/>
  <c r="N219" i="4" s="1"/>
  <c r="K210" i="1"/>
  <c r="N218" i="4" s="1"/>
  <c r="K209" i="1"/>
  <c r="N217" i="4" s="1"/>
  <c r="K208" i="1"/>
  <c r="N216" i="4" s="1"/>
  <c r="K207" i="1"/>
  <c r="N215" i="4" s="1"/>
  <c r="K206" i="1"/>
  <c r="N214" i="4" s="1"/>
  <c r="K205" i="1"/>
  <c r="N212" i="4" s="1"/>
  <c r="K204" i="1"/>
  <c r="N211" i="4" s="1"/>
  <c r="K203" i="1"/>
  <c r="N210" i="4" s="1"/>
  <c r="K202" i="1"/>
  <c r="N192" i="4" s="1"/>
  <c r="K201" i="1"/>
  <c r="N208" i="4" s="1"/>
  <c r="K200" i="1"/>
  <c r="N207" i="4" s="1"/>
  <c r="K199" i="1"/>
  <c r="N209" i="4" s="1"/>
  <c r="K198" i="1"/>
  <c r="N206" i="4" s="1"/>
  <c r="K197" i="1"/>
  <c r="N200" i="4" s="1"/>
  <c r="K196" i="1"/>
  <c r="N201" i="4" s="1"/>
  <c r="K195" i="1"/>
  <c r="N199" i="4" s="1"/>
  <c r="K194" i="1"/>
  <c r="N196" i="4" s="1"/>
  <c r="K193" i="1"/>
  <c r="N178" i="4" s="1"/>
  <c r="K192" i="1"/>
  <c r="N195" i="4" s="1"/>
  <c r="K191" i="1"/>
  <c r="N194" i="4" s="1"/>
  <c r="K190" i="1"/>
  <c r="N193" i="4" s="1"/>
  <c r="K189" i="1"/>
  <c r="N191" i="4" s="1"/>
  <c r="K188" i="1"/>
  <c r="N190" i="4" s="1"/>
  <c r="K187" i="1"/>
  <c r="N189" i="4" s="1"/>
  <c r="K186" i="1"/>
  <c r="N187" i="4" s="1"/>
  <c r="K185" i="1"/>
  <c r="N161" i="4" s="1"/>
  <c r="K184" i="1"/>
  <c r="N188" i="4" s="1"/>
  <c r="K183" i="1"/>
  <c r="N186" i="4" s="1"/>
  <c r="K182" i="1"/>
  <c r="N185" i="4" s="1"/>
  <c r="K181" i="1"/>
  <c r="N184" i="4" s="1"/>
  <c r="K180" i="1"/>
  <c r="N182" i="4" s="1"/>
  <c r="K179" i="1"/>
  <c r="N181" i="4" s="1"/>
  <c r="K178" i="1"/>
  <c r="N183" i="4" s="1"/>
  <c r="K177" i="1"/>
  <c r="N180" i="4" s="1"/>
  <c r="K176" i="1"/>
  <c r="N179" i="4" s="1"/>
  <c r="K175" i="1"/>
  <c r="N149" i="4" s="1"/>
  <c r="K174" i="1"/>
  <c r="N148" i="4" s="1"/>
  <c r="K173" i="1"/>
  <c r="N177" i="4" s="1"/>
  <c r="K172" i="1"/>
  <c r="N176" i="4" s="1"/>
  <c r="K171" i="1"/>
  <c r="N175" i="4" s="1"/>
  <c r="K170" i="1"/>
  <c r="N174" i="4" s="1"/>
  <c r="K169" i="1"/>
  <c r="N172" i="4" s="1"/>
  <c r="K168" i="1"/>
  <c r="N171" i="4" s="1"/>
  <c r="K167" i="1"/>
  <c r="N170" i="4" s="1"/>
  <c r="K166" i="1"/>
  <c r="N168" i="4" s="1"/>
  <c r="K165" i="1"/>
  <c r="N163" i="4" s="1"/>
  <c r="K164" i="1"/>
  <c r="N162" i="4" s="1"/>
  <c r="K163" i="1"/>
  <c r="N166" i="4" s="1"/>
  <c r="K162" i="1"/>
  <c r="N160" i="4" s="1"/>
  <c r="K161" i="1"/>
  <c r="N155" i="4" s="1"/>
  <c r="K160" i="1"/>
  <c r="N154" i="4" s="1"/>
  <c r="K159" i="1"/>
  <c r="N153" i="4" s="1"/>
  <c r="K158" i="1"/>
  <c r="N151" i="4" s="1"/>
  <c r="K157" i="1"/>
  <c r="N150" i="4" s="1"/>
  <c r="K156" i="1"/>
  <c r="N145" i="4" s="1"/>
  <c r="K155" i="1"/>
  <c r="N144" i="4" s="1"/>
  <c r="K154" i="1"/>
  <c r="N173" i="4" s="1"/>
  <c r="K153" i="1"/>
  <c r="N143" i="4" s="1"/>
  <c r="K152" i="1"/>
  <c r="N142" i="4" s="1"/>
  <c r="K151" i="1"/>
  <c r="N140" i="4" s="1"/>
  <c r="K150" i="1"/>
  <c r="N139" i="4" s="1"/>
  <c r="K149" i="1"/>
  <c r="N138" i="4" s="1"/>
  <c r="K148" i="1"/>
  <c r="N136" i="4" s="1"/>
  <c r="K147" i="1"/>
  <c r="N135" i="4" s="1"/>
  <c r="K146" i="1"/>
  <c r="N137" i="4" s="1"/>
  <c r="K145" i="1"/>
  <c r="N169" i="4" s="1"/>
  <c r="K144" i="1"/>
  <c r="N134" i="4" s="1"/>
  <c r="K143" i="1"/>
  <c r="N133" i="4" s="1"/>
  <c r="K142" i="1"/>
  <c r="N167" i="4" s="1"/>
  <c r="K141" i="1"/>
  <c r="N132" i="4" s="1"/>
  <c r="K140" i="1"/>
  <c r="N165" i="4" s="1"/>
  <c r="K139" i="1"/>
  <c r="N164" i="4" s="1"/>
  <c r="K138" i="1"/>
  <c r="N116" i="4" s="1"/>
  <c r="K137" i="1"/>
  <c r="N159" i="4" s="1"/>
  <c r="K136" i="1"/>
  <c r="N157" i="4" s="1"/>
  <c r="K135" i="1"/>
  <c r="N158" i="4" s="1"/>
  <c r="K134" i="1"/>
  <c r="N156" i="4" s="1"/>
  <c r="K133" i="1"/>
  <c r="N131" i="4" s="1"/>
  <c r="K132" i="1"/>
  <c r="N130" i="4" s="1"/>
  <c r="K131" i="1"/>
  <c r="N152" i="4" s="1"/>
  <c r="K130" i="1"/>
  <c r="N128" i="4" s="1"/>
  <c r="K129" i="1"/>
  <c r="N127" i="4" s="1"/>
  <c r="K128" i="1"/>
  <c r="N126" i="4" s="1"/>
  <c r="K127" i="1"/>
  <c r="N147" i="4" s="1"/>
  <c r="K126" i="1"/>
  <c r="N146" i="4" s="1"/>
  <c r="K125" i="1"/>
  <c r="N141" i="4" s="1"/>
  <c r="K124" i="1"/>
  <c r="N123" i="4" s="1"/>
  <c r="K123" i="1"/>
  <c r="N122" i="4" s="1"/>
  <c r="K122" i="1"/>
  <c r="N121" i="4" s="1"/>
  <c r="K121" i="1"/>
  <c r="N119" i="4" s="1"/>
  <c r="K120" i="1"/>
  <c r="N120" i="4" s="1"/>
  <c r="K119" i="1"/>
  <c r="N117" i="4" s="1"/>
  <c r="K118" i="1"/>
  <c r="N114" i="4" s="1"/>
  <c r="K117" i="1"/>
  <c r="N113" i="4" s="1"/>
  <c r="K116" i="1"/>
  <c r="N112" i="4" s="1"/>
  <c r="K115" i="1"/>
  <c r="N129" i="4" s="1"/>
  <c r="K114" i="1"/>
  <c r="N110" i="4" s="1"/>
  <c r="K113" i="1"/>
  <c r="N108" i="4" s="1"/>
  <c r="K112" i="1"/>
  <c r="N107" i="4" s="1"/>
  <c r="K111" i="1"/>
  <c r="K110"/>
  <c r="N98" i="4" s="1"/>
  <c r="K109" i="1"/>
  <c r="N124" i="4" s="1"/>
  <c r="K108" i="1"/>
  <c r="N96" i="4" s="1"/>
  <c r="K107" i="1"/>
  <c r="N95" i="4" s="1"/>
  <c r="K106" i="1"/>
  <c r="N94" i="4" s="1"/>
  <c r="K105" i="1"/>
  <c r="N92" i="4" s="1"/>
  <c r="K104" i="1"/>
  <c r="N91" i="4" s="1"/>
  <c r="K103" i="1"/>
  <c r="K102"/>
  <c r="N90" i="4" s="1"/>
  <c r="K101" i="1"/>
  <c r="N87" i="4" s="1"/>
  <c r="K100" i="1"/>
  <c r="N86" i="4" s="1"/>
  <c r="K99" i="1"/>
  <c r="N85" i="4" s="1"/>
  <c r="K98" i="1"/>
  <c r="N115" i="4" s="1"/>
  <c r="K97" i="1"/>
  <c r="N111" i="4" s="1"/>
  <c r="K96" i="1"/>
  <c r="N81" i="4" s="1"/>
  <c r="K95" i="1"/>
  <c r="N109" i="4" s="1"/>
  <c r="K94" i="1"/>
  <c r="N63" i="4" s="1"/>
  <c r="K93" i="1"/>
  <c r="N80" i="4" s="1"/>
  <c r="K92" i="1"/>
  <c r="N106" i="4" s="1"/>
  <c r="K91" i="1"/>
  <c r="N105" i="4" s="1"/>
  <c r="K90" i="1"/>
  <c r="N104" i="4" s="1"/>
  <c r="K89" i="1"/>
  <c r="N103" i="4" s="1"/>
  <c r="K88" i="1"/>
  <c r="N102" i="4" s="1"/>
  <c r="K87" i="1"/>
  <c r="N78" i="4" s="1"/>
  <c r="K86" i="1"/>
  <c r="N100" i="4" s="1"/>
  <c r="K85" i="1"/>
  <c r="N99" i="4" s="1"/>
  <c r="K84" i="1"/>
  <c r="N101" i="4" s="1"/>
  <c r="K83" i="1"/>
  <c r="N97" i="4" s="1"/>
  <c r="K82" i="1"/>
  <c r="N74" i="4" s="1"/>
  <c r="K81" i="1"/>
  <c r="N75" i="4" s="1"/>
  <c r="K80" i="1"/>
  <c r="N73" i="4" s="1"/>
  <c r="K79" i="1"/>
  <c r="N72" i="4" s="1"/>
  <c r="K78" i="1"/>
  <c r="N93" i="4" s="1"/>
  <c r="K77" i="1"/>
  <c r="N69" i="4" s="1"/>
  <c r="K76" i="1"/>
  <c r="N88" i="4" s="1"/>
  <c r="K75" i="1"/>
  <c r="N89" i="4" s="1"/>
  <c r="K74" i="1"/>
  <c r="N84" i="4" s="1"/>
  <c r="K73" i="1"/>
  <c r="N82" i="4" s="1"/>
  <c r="K72" i="1"/>
  <c r="N83" i="4" s="1"/>
  <c r="K71" i="1"/>
  <c r="N67" i="4" s="1"/>
  <c r="K70" i="1"/>
  <c r="N66" i="4" s="1"/>
  <c r="K69" i="1"/>
  <c r="N65" i="4" s="1"/>
  <c r="K68" i="1"/>
  <c r="N79" i="4" s="1"/>
  <c r="K67" i="1"/>
  <c r="N77" i="4" s="1"/>
  <c r="K66" i="1"/>
  <c r="N76" i="4" s="1"/>
  <c r="K65" i="1"/>
  <c r="N71" i="4" s="1"/>
  <c r="K64" i="1"/>
  <c r="N70" i="4" s="1"/>
  <c r="K63" i="1"/>
  <c r="N68" i="4" s="1"/>
  <c r="K62" i="1"/>
  <c r="N64" i="4" s="1"/>
  <c r="K61" i="1"/>
  <c r="N62" i="4" s="1"/>
  <c r="K60" i="1"/>
  <c r="N61" i="4" s="1"/>
  <c r="K59" i="1"/>
  <c r="N60" i="4" s="1"/>
  <c r="K58" i="1"/>
  <c r="N59" i="4" s="1"/>
  <c r="K57" i="1"/>
  <c r="N58" i="4" s="1"/>
  <c r="K56" i="1"/>
  <c r="N57" i="4" s="1"/>
  <c r="K55" i="1"/>
  <c r="N36" i="4" s="1"/>
  <c r="K54" i="1"/>
  <c r="N56" i="4" s="1"/>
  <c r="K53" i="1"/>
  <c r="N55" i="4" s="1"/>
  <c r="K52" i="1"/>
  <c r="N54" i="4" s="1"/>
  <c r="K51" i="1"/>
  <c r="N53" i="4" s="1"/>
  <c r="K50" i="1"/>
  <c r="N52" i="4" s="1"/>
  <c r="K49" i="1"/>
  <c r="N51" i="4" s="1"/>
  <c r="K48" i="1"/>
  <c r="N50" i="4" s="1"/>
  <c r="K47" i="1"/>
  <c r="N49" i="4" s="1"/>
  <c r="K46" i="1"/>
  <c r="N48" i="4" s="1"/>
  <c r="K45" i="1"/>
  <c r="N47" i="4" s="1"/>
  <c r="K44" i="1"/>
  <c r="N46" i="4" s="1"/>
  <c r="K43" i="1"/>
  <c r="N45" i="4" s="1"/>
  <c r="K42" i="1"/>
  <c r="N44" i="4" s="1"/>
  <c r="K41" i="1"/>
  <c r="N43" i="4" s="1"/>
  <c r="K40" i="1"/>
  <c r="N41" i="4" s="1"/>
  <c r="K39" i="1"/>
  <c r="N42" i="4" s="1"/>
  <c r="K38" i="1"/>
  <c r="N31" i="4" s="1"/>
  <c r="K37" i="1"/>
  <c r="N40" i="4" s="1"/>
  <c r="K36" i="1"/>
  <c r="N39" i="4" s="1"/>
  <c r="K35" i="1"/>
  <c r="N38" i="4" s="1"/>
  <c r="K34" i="1"/>
  <c r="N29" i="4" s="1"/>
  <c r="K33" i="1"/>
  <c r="N37" i="4" s="1"/>
  <c r="K32" i="1"/>
  <c r="N35" i="4" s="1"/>
  <c r="K31" i="1"/>
  <c r="N34" i="4" s="1"/>
  <c r="K30" i="1"/>
  <c r="N33" i="4" s="1"/>
  <c r="K29" i="1"/>
  <c r="N32" i="4" s="1"/>
  <c r="K28" i="1"/>
  <c r="N30" i="4" s="1"/>
  <c r="K27" i="1"/>
  <c r="N19" i="4" s="1"/>
  <c r="K26" i="1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J325" i="4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</calcChain>
</file>

<file path=xl/sharedStrings.xml><?xml version="1.0" encoding="utf-8"?>
<sst xmlns="http://schemas.openxmlformats.org/spreadsheetml/2006/main" count="2257" uniqueCount="395">
  <si>
    <t>Place</t>
  </si>
  <si>
    <t>Gun Time</t>
  </si>
  <si>
    <t>Name</t>
  </si>
  <si>
    <t>Gender</t>
  </si>
  <si>
    <t>Team</t>
  </si>
  <si>
    <t>Category</t>
  </si>
  <si>
    <t>Number</t>
  </si>
  <si>
    <t>Chip Time</t>
  </si>
  <si>
    <t>Cat Pos</t>
  </si>
  <si>
    <t>Nick Harvey</t>
  </si>
  <si>
    <t>Male</t>
  </si>
  <si>
    <t>Crowborough Runners</t>
  </si>
  <si>
    <t>Vet Male 50 - 59</t>
  </si>
  <si>
    <t>Graeme McIntosh</t>
  </si>
  <si>
    <t>Wadhurst Runners</t>
  </si>
  <si>
    <t>Vet Male 40 - 49</t>
  </si>
  <si>
    <t>James Cox</t>
  </si>
  <si>
    <t>Heathfield RRC</t>
  </si>
  <si>
    <t>Edmund Saunders</t>
  </si>
  <si>
    <t>Sevenoaks AC</t>
  </si>
  <si>
    <t>Paul Harris</t>
  </si>
  <si>
    <t>James Moat</t>
  </si>
  <si>
    <t>Male 18 - 39</t>
  </si>
  <si>
    <t>Ben Filtness</t>
  </si>
  <si>
    <t>Sam Davies</t>
  </si>
  <si>
    <t>Hastings Runners</t>
  </si>
  <si>
    <t>Paul Lambert</t>
  </si>
  <si>
    <t>Jamie Keddie</t>
  </si>
  <si>
    <t>Uckfield Runners</t>
  </si>
  <si>
    <t>Nick Fagge</t>
  </si>
  <si>
    <t>Harvey Dyson</t>
  </si>
  <si>
    <t>Kelvin Desmoyers-Davis</t>
  </si>
  <si>
    <t>Tunbridge Wells Harriers</t>
  </si>
  <si>
    <t>Carl Barton</t>
  </si>
  <si>
    <t>Eastbourne Rovers AC</t>
  </si>
  <si>
    <t>Joe Prytherch</t>
  </si>
  <si>
    <t>Alfred Parris</t>
  </si>
  <si>
    <t>Kester Pearce-Huggett</t>
  </si>
  <si>
    <t>Rodney Dempster</t>
  </si>
  <si>
    <t>Craig Partridge</t>
  </si>
  <si>
    <t>Arunners RC</t>
  </si>
  <si>
    <t>Vet Male 60 - 69</t>
  </si>
  <si>
    <t>Richard Docwra</t>
  </si>
  <si>
    <t>Lewes AC</t>
  </si>
  <si>
    <t>Robin Barwick</t>
  </si>
  <si>
    <t>Alison Mason</t>
  </si>
  <si>
    <t>Female</t>
  </si>
  <si>
    <t>Lonely Goats RC</t>
  </si>
  <si>
    <t>Vet Female 40 - 49</t>
  </si>
  <si>
    <t>Johanna Bedford</t>
  </si>
  <si>
    <t>Team Bodyworks Xtc</t>
  </si>
  <si>
    <t>Tess Hughes</t>
  </si>
  <si>
    <t>Female 18 - 39</t>
  </si>
  <si>
    <t>Jamie Maskell</t>
  </si>
  <si>
    <t>Lingfield RC</t>
  </si>
  <si>
    <t>Duncan Zorn</t>
  </si>
  <si>
    <t>Nick Clinch</t>
  </si>
  <si>
    <t>David Smith</t>
  </si>
  <si>
    <t>Rogue Runners</t>
  </si>
  <si>
    <t>Chris Little</t>
  </si>
  <si>
    <t>Hailsham Harriers</t>
  </si>
  <si>
    <t>Gary Bowden</t>
  </si>
  <si>
    <t>Brighton &amp; Hove Front Runners</t>
  </si>
  <si>
    <t>Michael Cole</t>
  </si>
  <si>
    <t>Anna Zorn</t>
  </si>
  <si>
    <t>Dragos Gordea</t>
  </si>
  <si>
    <t>Fern Stewart</t>
  </si>
  <si>
    <t>Ben Heath</t>
  </si>
  <si>
    <t>Simon Gregory</t>
  </si>
  <si>
    <t>Steve Francis</t>
  </si>
  <si>
    <t>Run Wednesdays</t>
  </si>
  <si>
    <t>Richard Preece</t>
  </si>
  <si>
    <t>Seaford Striders RC</t>
  </si>
  <si>
    <t>Hannah Slater</t>
  </si>
  <si>
    <t>Conal Tracey</t>
  </si>
  <si>
    <t>Philip Williams</t>
  </si>
  <si>
    <t>Brighton Phoenix</t>
  </si>
  <si>
    <t>Gemma Shadbolt</t>
  </si>
  <si>
    <t>Colin Martison</t>
  </si>
  <si>
    <t>Mike Murdoch</t>
  </si>
  <si>
    <t>Maidstone Harriers</t>
  </si>
  <si>
    <t>Jonathan Sharpe</t>
  </si>
  <si>
    <t>Andrew Stadden</t>
  </si>
  <si>
    <t>John Redfern</t>
  </si>
  <si>
    <t>Matt Payne</t>
  </si>
  <si>
    <t>Richard Fox</t>
  </si>
  <si>
    <t>Ben Pawley</t>
  </si>
  <si>
    <t>Steve Bolton</t>
  </si>
  <si>
    <t>Greg King</t>
  </si>
  <si>
    <t>Stefania Malewicz-Kerr</t>
  </si>
  <si>
    <t>Kevin Crockford</t>
  </si>
  <si>
    <t>Gravesend Road Runners &amp; AC</t>
  </si>
  <si>
    <t>Darryl Hunt</t>
  </si>
  <si>
    <t>Brian Martin</t>
  </si>
  <si>
    <t>Chris Pratt</t>
  </si>
  <si>
    <t>Simon Linklater</t>
  </si>
  <si>
    <t>Dorian Hayles</t>
  </si>
  <si>
    <t>Tiaan Coetzee</t>
  </si>
  <si>
    <t>Olivia Hibbert</t>
  </si>
  <si>
    <t>John Crawshaw</t>
  </si>
  <si>
    <t>Luke Taylor</t>
  </si>
  <si>
    <t>Crawley Saints &amp; Sinners Running Club</t>
  </si>
  <si>
    <t>Ryan West</t>
  </si>
  <si>
    <t>Stace Gothard</t>
  </si>
  <si>
    <t>Ryan Gothard</t>
  </si>
  <si>
    <t>Sean Wright</t>
  </si>
  <si>
    <t>Tri Tempo</t>
  </si>
  <si>
    <t>Liam Brooks</t>
  </si>
  <si>
    <t>Polegate Plodders</t>
  </si>
  <si>
    <t>Chris Shaw</t>
  </si>
  <si>
    <t>Kate Greenwood</t>
  </si>
  <si>
    <t>Sarah Brown</t>
  </si>
  <si>
    <t>Vet Female 50 - 59</t>
  </si>
  <si>
    <t>Stephen Sedgwick</t>
  </si>
  <si>
    <t>Dan Reed</t>
  </si>
  <si>
    <t>Eliot Law</t>
  </si>
  <si>
    <t>Archie Forbes Adams</t>
  </si>
  <si>
    <t>Tristan Roberts</t>
  </si>
  <si>
    <t>Vegan Runners</t>
  </si>
  <si>
    <t>Matthew Miller</t>
  </si>
  <si>
    <t>Qiang Guo</t>
  </si>
  <si>
    <t>Janie Perry</t>
  </si>
  <si>
    <t>Jack Kilby</t>
  </si>
  <si>
    <t>Janine Booker</t>
  </si>
  <si>
    <t>Catherine Harker</t>
  </si>
  <si>
    <t>Neil Jeffries</t>
  </si>
  <si>
    <t>James Quinn</t>
  </si>
  <si>
    <t>Michael Titherington</t>
  </si>
  <si>
    <t>Huw Oliphant</t>
  </si>
  <si>
    <t>Tom Cullen</t>
  </si>
  <si>
    <t>Polly James</t>
  </si>
  <si>
    <t>Mathew Wynn</t>
  </si>
  <si>
    <t>Matthew Irani</t>
  </si>
  <si>
    <t>Emma Holder</t>
  </si>
  <si>
    <t>David Jackson</t>
  </si>
  <si>
    <t>James Collett</t>
  </si>
  <si>
    <t>Alan Pettitt</t>
  </si>
  <si>
    <t>Horsham Joggers</t>
  </si>
  <si>
    <t>Brian Frost</t>
  </si>
  <si>
    <t>Ian Hanson</t>
  </si>
  <si>
    <t>Sally Grainger</t>
  </si>
  <si>
    <t>Vet Female 60 - 69</t>
  </si>
  <si>
    <t>Laura Torrance</t>
  </si>
  <si>
    <t>Phyl Weston</t>
  </si>
  <si>
    <t>Lucy Wright</t>
  </si>
  <si>
    <t>Nicola Twilley</t>
  </si>
  <si>
    <t>Mark Bassett</t>
  </si>
  <si>
    <t>Ben Parsons</t>
  </si>
  <si>
    <t>John Poustie</t>
  </si>
  <si>
    <t>Burgess Hill Runners</t>
  </si>
  <si>
    <t>Sam Mitchell</t>
  </si>
  <si>
    <t>Thomas Kulsdom</t>
  </si>
  <si>
    <t>Matt Henshaw</t>
  </si>
  <si>
    <t>Josh Sammons-Evans</t>
  </si>
  <si>
    <t>Andrew Warner</t>
  </si>
  <si>
    <t>Jason Hayward</t>
  </si>
  <si>
    <t>Tom Mccaul</t>
  </si>
  <si>
    <t>Michaela Stringer</t>
  </si>
  <si>
    <t>Tim Perkins</t>
  </si>
  <si>
    <t>Nora Prokop</t>
  </si>
  <si>
    <t>Graeme Poulton</t>
  </si>
  <si>
    <t>James Parkhurdt</t>
  </si>
  <si>
    <t>Tossou Edem Atchou</t>
  </si>
  <si>
    <t>Joe Benians</t>
  </si>
  <si>
    <t>Tammy Holmes</t>
  </si>
  <si>
    <t>Sonja King</t>
  </si>
  <si>
    <t>Lauren McGregor</t>
  </si>
  <si>
    <t>Simon Holland</t>
  </si>
  <si>
    <t>Regis Road Runners</t>
  </si>
  <si>
    <t>Benjamin Warren</t>
  </si>
  <si>
    <t>Darren Evans</t>
  </si>
  <si>
    <t>Shannon Evans</t>
  </si>
  <si>
    <t>Jenny Davidson</t>
  </si>
  <si>
    <t>Alice Wingfield</t>
  </si>
  <si>
    <t>Rhiannon Bartlett</t>
  </si>
  <si>
    <t>Simon Taylor</t>
  </si>
  <si>
    <t>Kirsty Stitt</t>
  </si>
  <si>
    <t>Sophie Law</t>
  </si>
  <si>
    <t>East Grinstead Runners</t>
  </si>
  <si>
    <t>Toby Look Burton</t>
  </si>
  <si>
    <t>Andrew Spratt</t>
  </si>
  <si>
    <t>Sean OÆbrien</t>
  </si>
  <si>
    <t>Clare Pirie</t>
  </si>
  <si>
    <t>Victoria Grout</t>
  </si>
  <si>
    <t>Peter Cox</t>
  </si>
  <si>
    <t>Natasha Heasman</t>
  </si>
  <si>
    <t>Mike Lynch</t>
  </si>
  <si>
    <t>Martin Ayling</t>
  </si>
  <si>
    <t>Penny Barron</t>
  </si>
  <si>
    <t>Gary Chown</t>
  </si>
  <si>
    <t>James Oubridge</t>
  </si>
  <si>
    <t>Amy Adams</t>
  </si>
  <si>
    <t>Chala Halsey</t>
  </si>
  <si>
    <t>Phil Secretan</t>
  </si>
  <si>
    <t>Tom Secretan</t>
  </si>
  <si>
    <t>Helen Block</t>
  </si>
  <si>
    <t>Nick Pierce</t>
  </si>
  <si>
    <t>John Crockford</t>
  </si>
  <si>
    <t>Naomi Hicks</t>
  </si>
  <si>
    <t>Daniel Hayter</t>
  </si>
  <si>
    <t>Amber Willard</t>
  </si>
  <si>
    <t>Stephen Perkin</t>
  </si>
  <si>
    <t>Julia Day</t>
  </si>
  <si>
    <t>Laura Pearce-Huggett</t>
  </si>
  <si>
    <t>Dominic Hind</t>
  </si>
  <si>
    <t>Alastair Lee</t>
  </si>
  <si>
    <t>Daniel Jones</t>
  </si>
  <si>
    <t>Grant Ritchie</t>
  </si>
  <si>
    <t>Hove Hornets</t>
  </si>
  <si>
    <t>Lloyd Ritchie</t>
  </si>
  <si>
    <t>Andrew Heap</t>
  </si>
  <si>
    <t>Ottilie McArdle Hodge</t>
  </si>
  <si>
    <t>Jonathan Hodge</t>
  </si>
  <si>
    <t>Michelle MacEy-Richardson</t>
  </si>
  <si>
    <t>Nic Gibson</t>
  </si>
  <si>
    <t>Alister Rayner</t>
  </si>
  <si>
    <t>Gary Marshall</t>
  </si>
  <si>
    <t>Danielle Wynn</t>
  </si>
  <si>
    <t>Giles Baker</t>
  </si>
  <si>
    <t>Alasdair Jones</t>
  </si>
  <si>
    <t>Steffen Schwark</t>
  </si>
  <si>
    <t>Graham Evans</t>
  </si>
  <si>
    <t>Maddie Gleave</t>
  </si>
  <si>
    <t>Henry Speight</t>
  </si>
  <si>
    <t>Darren Kilby</t>
  </si>
  <si>
    <t>Dom Fawls</t>
  </si>
  <si>
    <t>Jessica Parry</t>
  </si>
  <si>
    <t>Pete Heasman</t>
  </si>
  <si>
    <t>Claire Davis</t>
  </si>
  <si>
    <t>Jake Nash</t>
  </si>
  <si>
    <t>Julian Clements</t>
  </si>
  <si>
    <t>Matthew Barker</t>
  </si>
  <si>
    <t>Leon Greck</t>
  </si>
  <si>
    <t>Ellie Ashmore</t>
  </si>
  <si>
    <t>Joseph Cassar</t>
  </si>
  <si>
    <t>Joseph Strinati</t>
  </si>
  <si>
    <t>Preety Mudhar</t>
  </si>
  <si>
    <t>Anne Anscomb</t>
  </si>
  <si>
    <t>Vet Female 70+</t>
  </si>
  <si>
    <t>Robyn Rees</t>
  </si>
  <si>
    <t>Cat Scully</t>
  </si>
  <si>
    <t>Katherine Crawshaw</t>
  </si>
  <si>
    <t>Chris Manners</t>
  </si>
  <si>
    <t>Alex Osborne</t>
  </si>
  <si>
    <t>Sophie Ivemy</t>
  </si>
  <si>
    <t>Craig Ivemy</t>
  </si>
  <si>
    <t>Will Squires</t>
  </si>
  <si>
    <t>100 Marathon Club</t>
  </si>
  <si>
    <t>Jonathan Harman</t>
  </si>
  <si>
    <t>Steven Teale</t>
  </si>
  <si>
    <t>Sue Curtis</t>
  </si>
  <si>
    <t>Hazel Tarrant</t>
  </si>
  <si>
    <t>Esther Tarr</t>
  </si>
  <si>
    <t>Cara Parkhurst</t>
  </si>
  <si>
    <t>Renske McFarlane</t>
  </si>
  <si>
    <t>Adam Purchase</t>
  </si>
  <si>
    <t>Penny Brook</t>
  </si>
  <si>
    <t>David Stringer</t>
  </si>
  <si>
    <t>Ian Cunningham</t>
  </si>
  <si>
    <t>BRITISH AIRWAYS AC</t>
  </si>
  <si>
    <t>Becky Dilley</t>
  </si>
  <si>
    <t>Stephen Delaney</t>
  </si>
  <si>
    <t>Vet Male 70+</t>
  </si>
  <si>
    <t>Kevin Smith</t>
  </si>
  <si>
    <t>Lily Smith</t>
  </si>
  <si>
    <t>Scarlett Dell-Cronin</t>
  </si>
  <si>
    <t>Lucy Pearman</t>
  </si>
  <si>
    <t>Sarah Smith</t>
  </si>
  <si>
    <t>Alex Hamby</t>
  </si>
  <si>
    <t>Emily Hamby</t>
  </si>
  <si>
    <t>Victoria Skinner</t>
  </si>
  <si>
    <t>Darren Skinner</t>
  </si>
  <si>
    <t>Nicole Morton</t>
  </si>
  <si>
    <t>Emmy Sale</t>
  </si>
  <si>
    <t>Simon Livermore</t>
  </si>
  <si>
    <t>Brighton &amp; Hove City AC</t>
  </si>
  <si>
    <t>Ross Colman</t>
  </si>
  <si>
    <t>Joe Wilkinson</t>
  </si>
  <si>
    <t>Neil Kirby</t>
  </si>
  <si>
    <t>Emily Tobin</t>
  </si>
  <si>
    <t>Jess Rosenwald</t>
  </si>
  <si>
    <t>Christine Spice</t>
  </si>
  <si>
    <t>Hamish Muirden</t>
  </si>
  <si>
    <t>Norwich Road Runners</t>
  </si>
  <si>
    <t>Sam Martin</t>
  </si>
  <si>
    <t>Louise Weatherley</t>
  </si>
  <si>
    <t>Louise Henham</t>
  </si>
  <si>
    <t>HY AC</t>
  </si>
  <si>
    <t>Taline Halpern</t>
  </si>
  <si>
    <t>Amanda Winton</t>
  </si>
  <si>
    <t>Emma Barbon</t>
  </si>
  <si>
    <t>Peacehaven Run Club</t>
  </si>
  <si>
    <t>Joanna Alker</t>
  </si>
  <si>
    <t>Joanne Birkmyre</t>
  </si>
  <si>
    <t>Susan Haines</t>
  </si>
  <si>
    <t>Asa Andersen</t>
  </si>
  <si>
    <t>Charlie Thompson</t>
  </si>
  <si>
    <t>Paul Green</t>
  </si>
  <si>
    <t>Laura Cullum</t>
  </si>
  <si>
    <t>Louise King</t>
  </si>
  <si>
    <t>Inga Docwra</t>
  </si>
  <si>
    <t>Scott Wishart</t>
  </si>
  <si>
    <t>Laura Grove</t>
  </si>
  <si>
    <t>Alexander Gusak</t>
  </si>
  <si>
    <t>Alex Truffet</t>
  </si>
  <si>
    <t>Lee Melvin</t>
  </si>
  <si>
    <t>Leah Saux</t>
  </si>
  <si>
    <t>Jan Poole</t>
  </si>
  <si>
    <t>Hilary Burkitt</t>
  </si>
  <si>
    <t>Emily Gibson</t>
  </si>
  <si>
    <t>Kerry Melville</t>
  </si>
  <si>
    <t>Russell Wadey</t>
  </si>
  <si>
    <t>Lydia Wadey</t>
  </si>
  <si>
    <t>Hugh Stephenson</t>
  </si>
  <si>
    <t>Charlotte Hall</t>
  </si>
  <si>
    <t>Hannah Fletcher</t>
  </si>
  <si>
    <t>Angela Vlahopoulos</t>
  </si>
  <si>
    <t>Chloe Garrett</t>
  </si>
  <si>
    <t>Christine Ellison</t>
  </si>
  <si>
    <t>David Parker</t>
  </si>
  <si>
    <t>Stacey Hayler</t>
  </si>
  <si>
    <t>Emily Dodson</t>
  </si>
  <si>
    <t>Neil Garrod</t>
  </si>
  <si>
    <t>Eryri Harriers</t>
  </si>
  <si>
    <t>Lucy Pitt</t>
  </si>
  <si>
    <t>Michele Cracknell</t>
  </si>
  <si>
    <t>Kenton Green</t>
  </si>
  <si>
    <t>Gill Fletcher</t>
  </si>
  <si>
    <t>Amelia Jameson - Allen</t>
  </si>
  <si>
    <t>Katie Perkins</t>
  </si>
  <si>
    <t>Anthony Michael</t>
  </si>
  <si>
    <t>Emma White</t>
  </si>
  <si>
    <t>Brighton &amp; Hove Womens Running Club</t>
  </si>
  <si>
    <t>Monica Secretan</t>
  </si>
  <si>
    <t>East End RRC</t>
  </si>
  <si>
    <t>Catherine Whalley</t>
  </si>
  <si>
    <t>Helen Stone</t>
  </si>
  <si>
    <t>Michelle Van Der Knaap</t>
  </si>
  <si>
    <t>Zdenka Zakova</t>
  </si>
  <si>
    <t>Mark Turner</t>
  </si>
  <si>
    <t>Victoria Little</t>
  </si>
  <si>
    <t>Hannah Deubert</t>
  </si>
  <si>
    <t>Stephanie Bassett</t>
  </si>
  <si>
    <t>Rebecca Richardson</t>
  </si>
  <si>
    <t>Keith Fillingham</t>
  </si>
  <si>
    <t>Charlie Pierce</t>
  </si>
  <si>
    <t>Tia Joslyn</t>
  </si>
  <si>
    <t>Tom Roe</t>
  </si>
  <si>
    <t>Joanna Rudzinska</t>
  </si>
  <si>
    <t>Hubert Rudzinski</t>
  </si>
  <si>
    <t>Ellie Rumsey</t>
  </si>
  <si>
    <t>Stephen Green</t>
  </si>
  <si>
    <t>Susan Mann</t>
  </si>
  <si>
    <t>GRAEME CHARTERS</t>
  </si>
  <si>
    <t>Tonbridge AC</t>
  </si>
  <si>
    <t>Jo Edwards</t>
  </si>
  <si>
    <t>Becky Dadgostar</t>
  </si>
  <si>
    <t>Maureen Berg</t>
  </si>
  <si>
    <t>Jacquie Trott</t>
  </si>
  <si>
    <t>Michele Munn</t>
  </si>
  <si>
    <t>Helen Greck</t>
  </si>
  <si>
    <t>Deborah Absalom</t>
  </si>
  <si>
    <t>Portslade Hedgehoppers</t>
  </si>
  <si>
    <t>Michele Whiffen</t>
  </si>
  <si>
    <t>Brigitte Groves</t>
  </si>
  <si>
    <t>Laura Hughes</t>
  </si>
  <si>
    <t>Alexis Wolf</t>
  </si>
  <si>
    <t>Neill Hadlow</t>
  </si>
  <si>
    <t>Celine Carey</t>
  </si>
  <si>
    <t>Tam Weaver</t>
  </si>
  <si>
    <t>Elinor Coombs</t>
  </si>
  <si>
    <t>Ele Dexter</t>
  </si>
  <si>
    <t>Cathy Carr</t>
  </si>
  <si>
    <t>Kaye Johnson</t>
  </si>
  <si>
    <t>Cannington &amp; District AC</t>
  </si>
  <si>
    <t>Helen Ashurst</t>
  </si>
  <si>
    <t>Lesley Roots</t>
  </si>
  <si>
    <t>Kasia Wojdasiewicz</t>
  </si>
  <si>
    <t>Marag Baird</t>
  </si>
  <si>
    <t>Alison Martin</t>
  </si>
  <si>
    <t>David Wadsworth</t>
  </si>
  <si>
    <t>Natalie Brooks</t>
  </si>
  <si>
    <t>Lottie Hardy</t>
  </si>
  <si>
    <t>On Chip Time</t>
  </si>
  <si>
    <t>On Gun Time</t>
  </si>
  <si>
    <t>Overall Position</t>
  </si>
  <si>
    <t>Gender Position</t>
  </si>
  <si>
    <t>2nd VM40 overall but 1st already awarded</t>
  </si>
  <si>
    <t>3rd VM50 overall but 1st and 2nd already awarded</t>
  </si>
  <si>
    <t>WEALD CHALLENGE 7 JUNE 2026</t>
  </si>
  <si>
    <t>RESULTS BY CHIP TIME ORDER</t>
  </si>
  <si>
    <t>RESULTS BY GUN TIME ORDER</t>
  </si>
  <si>
    <t>Results on day showed Tess Hughes as 3rd female on Gun time</t>
  </si>
  <si>
    <t>3rd VF40  overall but 1st not already awarded</t>
  </si>
  <si>
    <t>Chad Burge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</si>
</sst>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81C32"/>
      <name val="Arial"/>
      <family val="2"/>
    </font>
    <font>
      <sz val="11"/>
      <color rgb="FF181C32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Dashed">
        <color rgb="FFEFF2F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Dashed">
        <color rgb="FFEFF2F5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Dashed">
        <color rgb="FFEFF2F5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21" fontId="3" fillId="2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21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wrapText="1"/>
    </xf>
    <xf numFmtId="0" fontId="4" fillId="0" borderId="0" xfId="0" applyFont="1"/>
    <xf numFmtId="0" fontId="0" fillId="0" borderId="2" xfId="0" applyBorder="1"/>
    <xf numFmtId="0" fontId="1" fillId="0" borderId="3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21" fontId="3" fillId="2" borderId="5" xfId="0" applyNumberFormat="1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21" fontId="3" fillId="2" borderId="8" xfId="0" applyNumberFormat="1" applyFont="1" applyFill="1" applyBorder="1" applyAlignment="1">
      <alignment horizontal="left" vertical="center" wrapText="1"/>
    </xf>
    <xf numFmtId="21" fontId="3" fillId="2" borderId="9" xfId="0" applyNumberFormat="1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3" fillId="2" borderId="6" xfId="0" applyFont="1" applyFill="1" applyBorder="1" applyAlignment="1">
      <alignment horizontal="left" vertical="center" wrapText="1"/>
    </xf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325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19" sqref="E19"/>
    </sheetView>
  </sheetViews>
  <sheetFormatPr defaultRowHeight="15"/>
  <cols>
    <col min="2" max="2" width="25.140625" customWidth="1"/>
    <col min="3" max="3" width="11.7109375" customWidth="1"/>
    <col min="4" max="4" width="23.140625" customWidth="1"/>
    <col min="5" max="5" width="20.5703125" customWidth="1"/>
    <col min="6" max="6" width="11.140625" customWidth="1"/>
    <col min="7" max="7" width="11.85546875" customWidth="1"/>
    <col min="8" max="8" width="12.140625" customWidth="1"/>
    <col min="9" max="9" width="11.140625" customWidth="1"/>
    <col min="10" max="11" width="11.5703125" customWidth="1"/>
    <col min="13" max="14" width="12.5703125" customWidth="1"/>
    <col min="20" max="20" width="11.7109375" customWidth="1"/>
    <col min="21" max="21" width="21.85546875" customWidth="1"/>
    <col min="22" max="22" width="21.5703125" customWidth="1"/>
    <col min="23" max="23" width="20" customWidth="1"/>
  </cols>
  <sheetData>
    <row r="1" spans="1:20" ht="15.75">
      <c r="A1" s="10" t="s">
        <v>389</v>
      </c>
    </row>
    <row r="2" spans="1:20" ht="15.75">
      <c r="A2" s="10" t="s">
        <v>390</v>
      </c>
    </row>
    <row r="3" spans="1:20">
      <c r="G3" s="11"/>
      <c r="H3" s="12" t="s">
        <v>383</v>
      </c>
      <c r="I3" s="12"/>
      <c r="J3" s="13"/>
      <c r="K3" s="11"/>
      <c r="L3" s="12" t="s">
        <v>384</v>
      </c>
      <c r="M3" s="22"/>
      <c r="N3" s="23"/>
    </row>
    <row r="4" spans="1:20" ht="32.25" customHeight="1" thickBot="1">
      <c r="A4" s="2" t="s">
        <v>0</v>
      </c>
      <c r="B4" s="1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14" t="s">
        <v>7</v>
      </c>
      <c r="H4" s="2" t="s">
        <v>8</v>
      </c>
      <c r="I4" s="2" t="s">
        <v>385</v>
      </c>
      <c r="J4" s="15" t="s">
        <v>386</v>
      </c>
      <c r="K4" s="14" t="s">
        <v>1</v>
      </c>
      <c r="L4" s="2" t="s">
        <v>8</v>
      </c>
      <c r="M4" s="2" t="s">
        <v>385</v>
      </c>
      <c r="N4" s="15" t="s">
        <v>386</v>
      </c>
    </row>
    <row r="5" spans="1:20" ht="15.75" thickBot="1">
      <c r="A5" s="3">
        <v>1</v>
      </c>
      <c r="B5" s="5" t="s">
        <v>9</v>
      </c>
      <c r="C5" s="3" t="s">
        <v>10</v>
      </c>
      <c r="D5" s="3" t="s">
        <v>11</v>
      </c>
      <c r="E5" s="3" t="s">
        <v>12</v>
      </c>
      <c r="F5" s="3">
        <v>4</v>
      </c>
      <c r="G5" s="16">
        <v>6.368055555555556E-2</v>
      </c>
      <c r="H5" s="3">
        <f>COUNTIF(E$5:E5,E5)</f>
        <v>1</v>
      </c>
      <c r="I5" s="3">
        <v>1</v>
      </c>
      <c r="J5" s="17">
        <f>COUNTIF(C$5:C5,C5)</f>
        <v>1</v>
      </c>
      <c r="K5" s="16">
        <v>6.3703703703703707E-2</v>
      </c>
      <c r="L5" s="3">
        <v>1</v>
      </c>
      <c r="M5" s="3">
        <v>1</v>
      </c>
      <c r="N5" s="24">
        <f>INDEX('Gun Time'!K$4:K$324,MATCH(M5,'Gun Time'!J$4:J$324,0))</f>
        <v>1</v>
      </c>
    </row>
    <row r="6" spans="1:20" ht="15.75" thickBot="1">
      <c r="A6" s="3">
        <f>A5+1</f>
        <v>2</v>
      </c>
      <c r="B6" s="5" t="s">
        <v>13</v>
      </c>
      <c r="C6" s="3" t="s">
        <v>10</v>
      </c>
      <c r="D6" s="3" t="s">
        <v>14</v>
      </c>
      <c r="E6" s="3" t="s">
        <v>15</v>
      </c>
      <c r="F6" s="3">
        <v>348</v>
      </c>
      <c r="G6" s="16">
        <v>6.4444444444444443E-2</v>
      </c>
      <c r="H6" s="3">
        <f>COUNTIF(E$5:E6,E6)</f>
        <v>1</v>
      </c>
      <c r="I6" s="3">
        <v>2</v>
      </c>
      <c r="J6" s="17">
        <f>COUNTIF(C$5:C6,C6)</f>
        <v>2</v>
      </c>
      <c r="K6" s="16">
        <v>6.446759259259259E-2</v>
      </c>
      <c r="L6" s="3">
        <v>1</v>
      </c>
      <c r="M6" s="3">
        <v>2</v>
      </c>
      <c r="N6" s="24">
        <f>INDEX('Gun Time'!K$4:K$324,MATCH(M6,'Gun Time'!J$4:J$324,0))</f>
        <v>2</v>
      </c>
    </row>
    <row r="7" spans="1:20" ht="15.75" thickBot="1">
      <c r="A7" s="3">
        <f t="shared" ref="A7:A70" si="0">A6+1</f>
        <v>3</v>
      </c>
      <c r="B7" s="5" t="s">
        <v>16</v>
      </c>
      <c r="C7" s="3" t="s">
        <v>10</v>
      </c>
      <c r="D7" s="3" t="s">
        <v>17</v>
      </c>
      <c r="E7" s="3" t="s">
        <v>12</v>
      </c>
      <c r="F7" s="3">
        <v>8</v>
      </c>
      <c r="G7" s="16">
        <v>6.581018518518518E-2</v>
      </c>
      <c r="H7" s="3">
        <f>COUNTIF(E$5:E7,E7)</f>
        <v>2</v>
      </c>
      <c r="I7" s="3">
        <v>3</v>
      </c>
      <c r="J7" s="17">
        <f>COUNTIF(C$5:C7,C7)</f>
        <v>3</v>
      </c>
      <c r="K7" s="16">
        <v>6.6064814814814812E-2</v>
      </c>
      <c r="L7" s="3">
        <v>2</v>
      </c>
      <c r="M7" s="3">
        <v>3</v>
      </c>
      <c r="N7" s="24">
        <f>INDEX('Gun Time'!K$4:K$324,MATCH(M7,'Gun Time'!J$4:J$324,0))</f>
        <v>3</v>
      </c>
    </row>
    <row r="8" spans="1:20" ht="15.75" thickBot="1">
      <c r="A8" s="3">
        <f t="shared" si="0"/>
        <v>4</v>
      </c>
      <c r="B8" s="5" t="s">
        <v>18</v>
      </c>
      <c r="C8" s="3" t="s">
        <v>10</v>
      </c>
      <c r="D8" s="3" t="s">
        <v>19</v>
      </c>
      <c r="E8" s="3" t="s">
        <v>15</v>
      </c>
      <c r="F8" s="3">
        <v>364</v>
      </c>
      <c r="G8" s="16">
        <v>6.6388888888888886E-2</v>
      </c>
      <c r="H8" s="3">
        <f>COUNTIF(E$5:E8,E8)</f>
        <v>2</v>
      </c>
      <c r="I8" s="3">
        <v>4</v>
      </c>
      <c r="J8" s="17">
        <f>COUNTIF(C$5:C8,C8)</f>
        <v>4</v>
      </c>
      <c r="K8" s="16">
        <v>6.6423611111111114E-2</v>
      </c>
      <c r="L8" s="3">
        <v>2</v>
      </c>
      <c r="M8" s="3">
        <v>4</v>
      </c>
      <c r="N8" s="24">
        <f>INDEX('Gun Time'!K$4:K$324,MATCH(M8,'Gun Time'!J$4:J$324,0))</f>
        <v>4</v>
      </c>
      <c r="O8" t="s">
        <v>387</v>
      </c>
    </row>
    <row r="9" spans="1:20" ht="15.75" thickBot="1">
      <c r="A9" s="3">
        <f t="shared" si="0"/>
        <v>5</v>
      </c>
      <c r="B9" s="5" t="s">
        <v>20</v>
      </c>
      <c r="C9" s="3" t="s">
        <v>10</v>
      </c>
      <c r="D9" s="3"/>
      <c r="E9" s="3" t="s">
        <v>15</v>
      </c>
      <c r="F9" s="3">
        <v>381</v>
      </c>
      <c r="G9" s="16">
        <v>6.6423611111111114E-2</v>
      </c>
      <c r="H9" s="3">
        <f>COUNTIF(E$5:E9,E9)</f>
        <v>3</v>
      </c>
      <c r="I9" s="3">
        <v>5</v>
      </c>
      <c r="J9" s="17">
        <f>COUNTIF(C$5:C9,C9)</f>
        <v>5</v>
      </c>
      <c r="K9" s="16">
        <v>6.6481481481481489E-2</v>
      </c>
      <c r="L9" s="3">
        <v>3</v>
      </c>
      <c r="M9" s="3">
        <v>5</v>
      </c>
      <c r="N9" s="24">
        <f>INDEX('Gun Time'!K$4:K$324,MATCH(M9,'Gun Time'!J$4:J$324,0))</f>
        <v>5</v>
      </c>
      <c r="T9" s="26"/>
    </row>
    <row r="10" spans="1:20" ht="15.75" thickBot="1">
      <c r="A10" s="3">
        <f t="shared" si="0"/>
        <v>6</v>
      </c>
      <c r="B10" s="5" t="s">
        <v>21</v>
      </c>
      <c r="C10" s="3" t="s">
        <v>10</v>
      </c>
      <c r="D10" s="3" t="s">
        <v>17</v>
      </c>
      <c r="E10" s="3" t="s">
        <v>22</v>
      </c>
      <c r="F10" s="3">
        <v>10</v>
      </c>
      <c r="G10" s="16">
        <v>6.7106481481481475E-2</v>
      </c>
      <c r="H10" s="3">
        <f>COUNTIF(E$5:E10,E10)</f>
        <v>1</v>
      </c>
      <c r="I10" s="3">
        <v>6</v>
      </c>
      <c r="J10" s="17">
        <f>COUNTIF(C$5:C10,C10)</f>
        <v>6</v>
      </c>
      <c r="K10" s="16">
        <v>6.7141203703703703E-2</v>
      </c>
      <c r="L10" s="3">
        <v>1</v>
      </c>
      <c r="M10" s="3">
        <v>6</v>
      </c>
      <c r="N10" s="24">
        <f>INDEX('Gun Time'!K$4:K$324,MATCH(M10,'Gun Time'!J$4:J$324,0))</f>
        <v>6</v>
      </c>
      <c r="T10" s="25"/>
    </row>
    <row r="11" spans="1:20" ht="15.75" thickBot="1">
      <c r="A11" s="3">
        <f t="shared" si="0"/>
        <v>7</v>
      </c>
      <c r="B11" s="5" t="s">
        <v>23</v>
      </c>
      <c r="C11" s="3" t="s">
        <v>10</v>
      </c>
      <c r="D11" s="3"/>
      <c r="E11" s="3" t="s">
        <v>22</v>
      </c>
      <c r="F11" s="3">
        <v>12</v>
      </c>
      <c r="G11" s="16">
        <v>6.8310185185185182E-2</v>
      </c>
      <c r="H11" s="3">
        <f>COUNTIF(E$5:E11,E11)</f>
        <v>2</v>
      </c>
      <c r="I11" s="3">
        <v>7</v>
      </c>
      <c r="J11" s="17">
        <f>COUNTIF(C$5:C11,C11)</f>
        <v>7</v>
      </c>
      <c r="K11" s="16">
        <v>6.834490740740741E-2</v>
      </c>
      <c r="L11" s="3">
        <v>2</v>
      </c>
      <c r="M11" s="3">
        <v>7</v>
      </c>
      <c r="N11" s="24">
        <f>INDEX('Gun Time'!K$4:K$324,MATCH(M11,'Gun Time'!J$4:J$324,0))</f>
        <v>7</v>
      </c>
      <c r="T11" s="25"/>
    </row>
    <row r="12" spans="1:20" ht="15.75" thickBot="1">
      <c r="A12" s="3">
        <f t="shared" si="0"/>
        <v>8</v>
      </c>
      <c r="B12" s="5" t="s">
        <v>24</v>
      </c>
      <c r="C12" s="3" t="s">
        <v>10</v>
      </c>
      <c r="D12" s="3" t="s">
        <v>25</v>
      </c>
      <c r="E12" s="3" t="s">
        <v>15</v>
      </c>
      <c r="F12" s="3">
        <v>11</v>
      </c>
      <c r="G12" s="16">
        <v>6.8946759259259263E-2</v>
      </c>
      <c r="H12" s="3">
        <f>COUNTIF(E$5:E12,E12)</f>
        <v>4</v>
      </c>
      <c r="I12" s="3">
        <v>8</v>
      </c>
      <c r="J12" s="17">
        <f>COUNTIF(C$5:C12,C12)</f>
        <v>8</v>
      </c>
      <c r="K12" s="16">
        <v>6.9004629629629624E-2</v>
      </c>
      <c r="L12" s="3">
        <v>4</v>
      </c>
      <c r="M12" s="3">
        <v>8</v>
      </c>
      <c r="N12" s="24">
        <f>INDEX('Gun Time'!K$4:K$324,MATCH(M12,'Gun Time'!J$4:J$324,0))</f>
        <v>8</v>
      </c>
      <c r="T12" s="25"/>
    </row>
    <row r="13" spans="1:20" ht="15.75" thickBot="1">
      <c r="A13" s="3">
        <f t="shared" si="0"/>
        <v>9</v>
      </c>
      <c r="B13" s="5" t="s">
        <v>26</v>
      </c>
      <c r="C13" s="3" t="s">
        <v>10</v>
      </c>
      <c r="D13" s="3" t="s">
        <v>25</v>
      </c>
      <c r="E13" s="3" t="s">
        <v>15</v>
      </c>
      <c r="F13" s="3">
        <v>386</v>
      </c>
      <c r="G13" s="16">
        <v>6.9039351851851852E-2</v>
      </c>
      <c r="H13" s="3">
        <f>COUNTIF(E$5:E13,E13)</f>
        <v>5</v>
      </c>
      <c r="I13" s="3">
        <v>9</v>
      </c>
      <c r="J13" s="17">
        <f>COUNTIF(C$5:C13,C13)</f>
        <v>9</v>
      </c>
      <c r="K13" s="16">
        <v>6.9074074074074079E-2</v>
      </c>
      <c r="L13" s="3">
        <v>5</v>
      </c>
      <c r="M13" s="3">
        <v>9</v>
      </c>
      <c r="N13" s="24">
        <f>INDEX('Gun Time'!K$4:K$324,MATCH(M13,'Gun Time'!J$4:J$324,0))</f>
        <v>9</v>
      </c>
      <c r="T13" s="25"/>
    </row>
    <row r="14" spans="1:20" ht="15.75" thickBot="1">
      <c r="A14" s="3">
        <f t="shared" si="0"/>
        <v>10</v>
      </c>
      <c r="B14" s="5" t="s">
        <v>27</v>
      </c>
      <c r="C14" s="3" t="s">
        <v>10</v>
      </c>
      <c r="D14" s="3" t="s">
        <v>28</v>
      </c>
      <c r="E14" s="3" t="s">
        <v>15</v>
      </c>
      <c r="F14" s="3">
        <v>9</v>
      </c>
      <c r="G14" s="16">
        <v>6.9432870370370367E-2</v>
      </c>
      <c r="H14" s="3">
        <f>COUNTIF(E$5:E14,E14)</f>
        <v>6</v>
      </c>
      <c r="I14" s="3">
        <v>10</v>
      </c>
      <c r="J14" s="17">
        <f>COUNTIF(C$5:C14,C14)</f>
        <v>10</v>
      </c>
      <c r="K14" s="16">
        <v>6.9479166666666661E-2</v>
      </c>
      <c r="L14" s="3">
        <v>6</v>
      </c>
      <c r="M14" s="3">
        <v>10</v>
      </c>
      <c r="N14" s="24">
        <f>INDEX('Gun Time'!K$4:K$324,MATCH(M14,'Gun Time'!J$4:J$324,0))</f>
        <v>10</v>
      </c>
      <c r="T14" s="25"/>
    </row>
    <row r="15" spans="1:20" ht="15.75" thickBot="1">
      <c r="A15" s="3">
        <f t="shared" si="0"/>
        <v>11</v>
      </c>
      <c r="B15" s="5" t="s">
        <v>29</v>
      </c>
      <c r="C15" s="3" t="s">
        <v>10</v>
      </c>
      <c r="D15" s="3"/>
      <c r="E15" s="3" t="s">
        <v>12</v>
      </c>
      <c r="F15" s="3">
        <v>18</v>
      </c>
      <c r="G15" s="16">
        <v>7.1840277777777781E-2</v>
      </c>
      <c r="H15" s="3">
        <f>COUNTIF(E$5:E15,E15)</f>
        <v>3</v>
      </c>
      <c r="I15" s="3">
        <v>11</v>
      </c>
      <c r="J15" s="17">
        <f>COUNTIF(C$5:C15,C15)</f>
        <v>11</v>
      </c>
      <c r="K15" s="16">
        <v>7.1875000000000008E-2</v>
      </c>
      <c r="L15" s="3">
        <v>3</v>
      </c>
      <c r="M15" s="3">
        <v>11</v>
      </c>
      <c r="N15" s="24">
        <f>INDEX('Gun Time'!K$4:K$324,MATCH(M15,'Gun Time'!J$4:J$324,0))</f>
        <v>11</v>
      </c>
      <c r="O15" t="s">
        <v>388</v>
      </c>
      <c r="T15" s="25"/>
    </row>
    <row r="16" spans="1:20" ht="15.75" thickBot="1">
      <c r="A16" s="3">
        <f t="shared" si="0"/>
        <v>12</v>
      </c>
      <c r="B16" s="5" t="s">
        <v>30</v>
      </c>
      <c r="C16" s="3" t="s">
        <v>10</v>
      </c>
      <c r="D16" s="3" t="s">
        <v>11</v>
      </c>
      <c r="E16" s="3" t="s">
        <v>22</v>
      </c>
      <c r="F16" s="3">
        <v>324</v>
      </c>
      <c r="G16" s="16">
        <v>7.3900462962962959E-2</v>
      </c>
      <c r="H16" s="3">
        <f>COUNTIF(E$5:E16,E16)</f>
        <v>3</v>
      </c>
      <c r="I16" s="3">
        <v>12</v>
      </c>
      <c r="J16" s="17">
        <f>COUNTIF(C$5:C16,C16)</f>
        <v>12</v>
      </c>
      <c r="K16" s="16">
        <v>7.3935185185185187E-2</v>
      </c>
      <c r="L16" s="3">
        <v>3</v>
      </c>
      <c r="M16" s="3">
        <v>12</v>
      </c>
      <c r="N16" s="24">
        <f>INDEX('Gun Time'!K$4:K$324,MATCH(M16,'Gun Time'!J$4:J$324,0))</f>
        <v>12</v>
      </c>
      <c r="T16" s="26"/>
    </row>
    <row r="17" spans="1:14" ht="29.25" thickBot="1">
      <c r="A17" s="3">
        <f t="shared" si="0"/>
        <v>13</v>
      </c>
      <c r="B17" s="5" t="s">
        <v>31</v>
      </c>
      <c r="C17" s="3" t="s">
        <v>10</v>
      </c>
      <c r="D17" s="3" t="s">
        <v>32</v>
      </c>
      <c r="E17" s="3" t="s">
        <v>15</v>
      </c>
      <c r="F17" s="3">
        <v>19</v>
      </c>
      <c r="G17" s="16">
        <v>7.407407407407407E-2</v>
      </c>
      <c r="H17" s="3">
        <f>COUNTIF(E$5:E17,E17)</f>
        <v>7</v>
      </c>
      <c r="I17" s="3">
        <v>13</v>
      </c>
      <c r="J17" s="17">
        <f>COUNTIF(C$5:C17,C17)</f>
        <v>13</v>
      </c>
      <c r="K17" s="16">
        <v>7.4120370370370378E-2</v>
      </c>
      <c r="L17" s="3">
        <v>7</v>
      </c>
      <c r="M17" s="3">
        <v>13</v>
      </c>
      <c r="N17" s="24">
        <f>INDEX('Gun Time'!K$4:K$324,MATCH(M17,'Gun Time'!J$4:J$324,0))</f>
        <v>13</v>
      </c>
    </row>
    <row r="18" spans="1:14" ht="15.75" thickBot="1">
      <c r="A18" s="3">
        <f t="shared" si="0"/>
        <v>14</v>
      </c>
      <c r="B18" s="5" t="s">
        <v>33</v>
      </c>
      <c r="C18" s="3" t="s">
        <v>10</v>
      </c>
      <c r="D18" s="3" t="s">
        <v>34</v>
      </c>
      <c r="E18" s="3" t="s">
        <v>15</v>
      </c>
      <c r="F18" s="3">
        <v>313</v>
      </c>
      <c r="G18" s="16">
        <v>7.4120370370370378E-2</v>
      </c>
      <c r="H18" s="3">
        <f>COUNTIF(E$5:E18,E18)</f>
        <v>8</v>
      </c>
      <c r="I18" s="3">
        <v>14</v>
      </c>
      <c r="J18" s="17">
        <f>COUNTIF(C$5:C18,C18)</f>
        <v>14</v>
      </c>
      <c r="K18" s="16">
        <v>7.4166666666666659E-2</v>
      </c>
      <c r="L18" s="3">
        <v>8</v>
      </c>
      <c r="M18" s="3">
        <v>14</v>
      </c>
      <c r="N18" s="24">
        <f>INDEX('Gun Time'!K$4:K$324,MATCH(M18,'Gun Time'!J$4:J$324,0))</f>
        <v>14</v>
      </c>
    </row>
    <row r="19" spans="1:14" ht="15.75" thickBot="1">
      <c r="A19" s="3">
        <f t="shared" si="0"/>
        <v>15</v>
      </c>
      <c r="B19" s="27" t="s">
        <v>394</v>
      </c>
      <c r="C19" s="3" t="s">
        <v>10</v>
      </c>
      <c r="D19" s="3"/>
      <c r="E19" s="3" t="s">
        <v>15</v>
      </c>
      <c r="F19" s="3">
        <v>205</v>
      </c>
      <c r="G19" s="16">
        <v>7.4594907407407415E-2</v>
      </c>
      <c r="H19" s="3">
        <f>COUNTIF(E$5:E19,E19)</f>
        <v>9</v>
      </c>
      <c r="I19" s="3">
        <v>15</v>
      </c>
      <c r="J19" s="17">
        <f>COUNTIF(C$5:C19,C19)</f>
        <v>15</v>
      </c>
      <c r="K19" s="16">
        <v>7.8101851851851853E-2</v>
      </c>
      <c r="L19" s="3">
        <v>10</v>
      </c>
      <c r="M19" s="3">
        <v>24</v>
      </c>
      <c r="N19" s="24">
        <f>INDEX('Gun Time'!K$4:K$324,MATCH(M19,'Gun Time'!J$4:J$324,0))</f>
        <v>22</v>
      </c>
    </row>
    <row r="20" spans="1:14" ht="15.75" thickBot="1">
      <c r="A20" s="3">
        <f t="shared" si="0"/>
        <v>16</v>
      </c>
      <c r="B20" s="5" t="s">
        <v>35</v>
      </c>
      <c r="C20" s="3" t="s">
        <v>10</v>
      </c>
      <c r="D20" s="3"/>
      <c r="E20" s="3" t="s">
        <v>15</v>
      </c>
      <c r="F20" s="3">
        <v>68</v>
      </c>
      <c r="G20" s="16">
        <v>7.4664351851851843E-2</v>
      </c>
      <c r="H20" s="3">
        <f>COUNTIF(E$5:E20,E20)</f>
        <v>10</v>
      </c>
      <c r="I20" s="3">
        <v>16</v>
      </c>
      <c r="J20" s="17">
        <f>COUNTIF(C$5:C20,C20)</f>
        <v>16</v>
      </c>
      <c r="K20" s="16">
        <v>7.4710648148148151E-2</v>
      </c>
      <c r="L20" s="3">
        <v>9</v>
      </c>
      <c r="M20" s="3">
        <v>15</v>
      </c>
      <c r="N20" s="24">
        <f>INDEX('Gun Time'!K$4:K$324,MATCH(M20,'Gun Time'!J$4:J$324,0))</f>
        <v>15</v>
      </c>
    </row>
    <row r="21" spans="1:14" ht="15.75" thickBot="1">
      <c r="A21" s="3">
        <f t="shared" si="0"/>
        <v>17</v>
      </c>
      <c r="B21" s="5" t="s">
        <v>36</v>
      </c>
      <c r="C21" s="3" t="s">
        <v>10</v>
      </c>
      <c r="D21" s="3"/>
      <c r="E21" s="3" t="s">
        <v>22</v>
      </c>
      <c r="F21" s="3">
        <v>16</v>
      </c>
      <c r="G21" s="16">
        <v>7.5162037037037041E-2</v>
      </c>
      <c r="H21" s="3">
        <f>COUNTIF(E$5:E21,E21)</f>
        <v>4</v>
      </c>
      <c r="I21" s="3">
        <v>17</v>
      </c>
      <c r="J21" s="17">
        <f>COUNTIF(C$5:C21,C21)</f>
        <v>17</v>
      </c>
      <c r="K21" s="16">
        <v>7.5196759259259269E-2</v>
      </c>
      <c r="L21" s="3">
        <v>4</v>
      </c>
      <c r="M21" s="3">
        <v>16</v>
      </c>
      <c r="N21" s="24">
        <f>INDEX('Gun Time'!K$4:K$324,MATCH(M21,'Gun Time'!J$4:J$324,0))</f>
        <v>16</v>
      </c>
    </row>
    <row r="22" spans="1:14" ht="15.75" thickBot="1">
      <c r="A22" s="3">
        <f t="shared" si="0"/>
        <v>18</v>
      </c>
      <c r="B22" s="5" t="s">
        <v>37</v>
      </c>
      <c r="C22" s="3" t="s">
        <v>10</v>
      </c>
      <c r="D22" s="3"/>
      <c r="E22" s="3" t="s">
        <v>22</v>
      </c>
      <c r="F22" s="3">
        <v>37</v>
      </c>
      <c r="G22" s="16">
        <v>7.5624999999999998E-2</v>
      </c>
      <c r="H22" s="3">
        <f>COUNTIF(E$5:E22,E22)</f>
        <v>5</v>
      </c>
      <c r="I22" s="3">
        <v>18</v>
      </c>
      <c r="J22" s="17">
        <f>COUNTIF(C$5:C22,C22)</f>
        <v>18</v>
      </c>
      <c r="K22" s="16">
        <v>7.5671296296296306E-2</v>
      </c>
      <c r="L22" s="3">
        <v>5</v>
      </c>
      <c r="M22" s="3">
        <v>17</v>
      </c>
      <c r="N22" s="24">
        <f>INDEX('Gun Time'!K$4:K$324,MATCH(M22,'Gun Time'!J$4:J$324,0))</f>
        <v>17</v>
      </c>
    </row>
    <row r="23" spans="1:14" ht="15.75" thickBot="1">
      <c r="A23" s="3">
        <f t="shared" si="0"/>
        <v>19</v>
      </c>
      <c r="B23" s="5" t="s">
        <v>38</v>
      </c>
      <c r="C23" s="3" t="s">
        <v>10</v>
      </c>
      <c r="D23" s="3" t="s">
        <v>28</v>
      </c>
      <c r="E23" s="3" t="s">
        <v>12</v>
      </c>
      <c r="F23" s="3">
        <v>322</v>
      </c>
      <c r="G23" s="16">
        <v>7.5636574074074078E-2</v>
      </c>
      <c r="H23" s="3">
        <f>COUNTIF(E$5:E23,E23)</f>
        <v>4</v>
      </c>
      <c r="I23" s="3">
        <v>19</v>
      </c>
      <c r="J23" s="17">
        <f>COUNTIF(C$5:C23,C23)</f>
        <v>19</v>
      </c>
      <c r="K23" s="16">
        <v>7.570601851851852E-2</v>
      </c>
      <c r="L23" s="3">
        <v>4</v>
      </c>
      <c r="M23" s="3">
        <v>18</v>
      </c>
      <c r="N23" s="24">
        <f>INDEX('Gun Time'!K$4:K$324,MATCH(M23,'Gun Time'!J$4:J$324,0))</f>
        <v>18</v>
      </c>
    </row>
    <row r="24" spans="1:14" ht="15.75" thickBot="1">
      <c r="A24" s="3">
        <f t="shared" si="0"/>
        <v>20</v>
      </c>
      <c r="B24" s="5" t="s">
        <v>39</v>
      </c>
      <c r="C24" s="3" t="s">
        <v>10</v>
      </c>
      <c r="D24" s="3" t="s">
        <v>40</v>
      </c>
      <c r="E24" s="3" t="s">
        <v>41</v>
      </c>
      <c r="F24" s="3">
        <v>358</v>
      </c>
      <c r="G24" s="16">
        <v>7.5694444444444439E-2</v>
      </c>
      <c r="H24" s="3">
        <f>COUNTIF(E$5:E24,E24)</f>
        <v>1</v>
      </c>
      <c r="I24" s="3">
        <v>20</v>
      </c>
      <c r="J24" s="17">
        <f>COUNTIF(C$5:C24,C24)</f>
        <v>20</v>
      </c>
      <c r="K24" s="16">
        <v>7.5763888888888895E-2</v>
      </c>
      <c r="L24" s="3">
        <v>1</v>
      </c>
      <c r="M24" s="3">
        <v>19</v>
      </c>
      <c r="N24" s="24">
        <f>INDEX('Gun Time'!K$4:K$324,MATCH(M24,'Gun Time'!J$4:J$324,0))</f>
        <v>19</v>
      </c>
    </row>
    <row r="25" spans="1:14" ht="15.75" thickBot="1">
      <c r="A25" s="3">
        <f t="shared" si="0"/>
        <v>21</v>
      </c>
      <c r="B25" s="5" t="s">
        <v>42</v>
      </c>
      <c r="C25" s="3" t="s">
        <v>10</v>
      </c>
      <c r="D25" s="3" t="s">
        <v>43</v>
      </c>
      <c r="E25" s="3" t="s">
        <v>12</v>
      </c>
      <c r="F25" s="3">
        <v>36</v>
      </c>
      <c r="G25" s="16">
        <v>7.6111111111111115E-2</v>
      </c>
      <c r="H25" s="3">
        <f>COUNTIF(E$5:E25,E25)</f>
        <v>5</v>
      </c>
      <c r="I25" s="3">
        <v>21</v>
      </c>
      <c r="J25" s="17">
        <f>COUNTIF(C$5:C25,C25)</f>
        <v>21</v>
      </c>
      <c r="K25" s="16">
        <v>7.615740740740741E-2</v>
      </c>
      <c r="L25" s="3">
        <v>5</v>
      </c>
      <c r="M25" s="3">
        <v>20</v>
      </c>
      <c r="N25" s="24">
        <f>INDEX('Gun Time'!K$4:K$324,MATCH(M25,'Gun Time'!J$4:J$324,0))</f>
        <v>20</v>
      </c>
    </row>
    <row r="26" spans="1:14" ht="29.25" thickBot="1">
      <c r="A26" s="3">
        <f t="shared" si="0"/>
        <v>22</v>
      </c>
      <c r="B26" s="5" t="s">
        <v>44</v>
      </c>
      <c r="C26" s="3" t="s">
        <v>10</v>
      </c>
      <c r="D26" s="3" t="s">
        <v>32</v>
      </c>
      <c r="E26" s="3" t="s">
        <v>12</v>
      </c>
      <c r="F26" s="3">
        <v>42</v>
      </c>
      <c r="G26" s="16">
        <v>7.6145833333333343E-2</v>
      </c>
      <c r="H26" s="3">
        <f>COUNTIF(E$5:E26,E26)</f>
        <v>6</v>
      </c>
      <c r="I26" s="3">
        <v>22</v>
      </c>
      <c r="J26" s="17">
        <f>COUNTIF(C$5:C26,C26)</f>
        <v>22</v>
      </c>
      <c r="K26" s="16">
        <v>7.6215277777777771E-2</v>
      </c>
      <c r="L26" s="3">
        <v>6</v>
      </c>
      <c r="M26" s="3">
        <v>21</v>
      </c>
      <c r="N26" s="24">
        <f>INDEX('Gun Time'!K$4:K$324,MATCH(M26,'Gun Time'!J$4:J$324,0))</f>
        <v>21</v>
      </c>
    </row>
    <row r="27" spans="1:14" ht="15.75" thickBot="1">
      <c r="A27" s="3">
        <f t="shared" si="0"/>
        <v>23</v>
      </c>
      <c r="B27" s="5" t="s">
        <v>45</v>
      </c>
      <c r="C27" s="3" t="s">
        <v>46</v>
      </c>
      <c r="D27" s="3" t="s">
        <v>47</v>
      </c>
      <c r="E27" s="3" t="s">
        <v>48</v>
      </c>
      <c r="F27" s="3">
        <v>85</v>
      </c>
      <c r="G27" s="16">
        <v>7.7511574074074066E-2</v>
      </c>
      <c r="H27" s="3">
        <f>COUNTIF(E$5:E27,E27)</f>
        <v>1</v>
      </c>
      <c r="I27" s="3">
        <v>23</v>
      </c>
      <c r="J27" s="17">
        <f>COUNTIF(C$5:C27,C27)</f>
        <v>1</v>
      </c>
      <c r="K27" s="16">
        <v>7.7557870370370374E-2</v>
      </c>
      <c r="L27" s="3">
        <v>1</v>
      </c>
      <c r="M27" s="3">
        <v>22</v>
      </c>
      <c r="N27" s="24">
        <f>INDEX('Gun Time'!K$4:K$324,MATCH(M27,'Gun Time'!J$4:J$324,0))</f>
        <v>1</v>
      </c>
    </row>
    <row r="28" spans="1:14" ht="15.75" thickBot="1">
      <c r="A28" s="3">
        <f t="shared" si="0"/>
        <v>24</v>
      </c>
      <c r="B28" s="5" t="s">
        <v>49</v>
      </c>
      <c r="C28" s="3" t="s">
        <v>46</v>
      </c>
      <c r="D28" s="3" t="s">
        <v>50</v>
      </c>
      <c r="E28" s="3" t="s">
        <v>48</v>
      </c>
      <c r="F28" s="3">
        <v>82</v>
      </c>
      <c r="G28" s="16">
        <v>7.7905092592592595E-2</v>
      </c>
      <c r="H28" s="3">
        <f>COUNTIF(E$5:E28,E28)</f>
        <v>2</v>
      </c>
      <c r="I28" s="3">
        <v>24</v>
      </c>
      <c r="J28" s="17">
        <f>COUNTIF(C$5:C28,C28)</f>
        <v>2</v>
      </c>
      <c r="K28" s="16">
        <v>7.7905092592592595E-2</v>
      </c>
      <c r="L28" s="3">
        <v>2</v>
      </c>
      <c r="M28" s="3">
        <v>23</v>
      </c>
      <c r="N28" s="24">
        <f>INDEX('Gun Time'!K$4:K$324,MATCH(M28,'Gun Time'!J$4:J$324,0))</f>
        <v>2</v>
      </c>
    </row>
    <row r="29" spans="1:14" ht="29.25" thickBot="1">
      <c r="A29" s="3">
        <f t="shared" si="0"/>
        <v>25</v>
      </c>
      <c r="B29" s="5" t="s">
        <v>61</v>
      </c>
      <c r="C29" s="3" t="s">
        <v>10</v>
      </c>
      <c r="D29" s="3" t="s">
        <v>62</v>
      </c>
      <c r="E29" s="3" t="s">
        <v>15</v>
      </c>
      <c r="F29" s="3">
        <v>49</v>
      </c>
      <c r="G29" s="16">
        <v>7.829861111111111E-2</v>
      </c>
      <c r="H29" s="3">
        <f>COUNTIF(E$5:E29,E29)</f>
        <v>11</v>
      </c>
      <c r="I29" s="3">
        <v>25</v>
      </c>
      <c r="J29" s="17">
        <f>COUNTIF(C$5:C29,C29)</f>
        <v>23</v>
      </c>
      <c r="K29" s="16">
        <v>8.1793981481481481E-2</v>
      </c>
      <c r="L29" s="3">
        <v>14</v>
      </c>
      <c r="M29" s="3">
        <v>31</v>
      </c>
      <c r="N29" s="24">
        <f>INDEX('Gun Time'!K$4:K$324,MATCH(M29,'Gun Time'!J$4:J$324,0))</f>
        <v>28</v>
      </c>
    </row>
    <row r="30" spans="1:14" ht="15.75" thickBot="1">
      <c r="A30" s="3">
        <f t="shared" si="0"/>
        <v>26</v>
      </c>
      <c r="B30" s="5" t="s">
        <v>51</v>
      </c>
      <c r="C30" s="3" t="s">
        <v>46</v>
      </c>
      <c r="D30" s="3"/>
      <c r="E30" s="3" t="s">
        <v>52</v>
      </c>
      <c r="F30" s="3">
        <v>389</v>
      </c>
      <c r="G30" s="16">
        <v>7.8333333333333324E-2</v>
      </c>
      <c r="H30" s="3">
        <f>COUNTIF(E$5:E30,E30)</f>
        <v>1</v>
      </c>
      <c r="I30" s="3">
        <v>26</v>
      </c>
      <c r="J30" s="17">
        <f>COUNTIF(C$5:C30,C30)</f>
        <v>3</v>
      </c>
      <c r="K30" s="16">
        <v>7.8368055555555552E-2</v>
      </c>
      <c r="L30" s="3">
        <v>1</v>
      </c>
      <c r="M30" s="3">
        <v>25</v>
      </c>
      <c r="N30" s="24">
        <f>INDEX('Gun Time'!K$4:K$324,MATCH(M30,'Gun Time'!J$4:J$324,0))</f>
        <v>3</v>
      </c>
    </row>
    <row r="31" spans="1:14" ht="15.75" thickBot="1">
      <c r="A31" s="3">
        <f t="shared" si="0"/>
        <v>27</v>
      </c>
      <c r="B31" s="5" t="s">
        <v>66</v>
      </c>
      <c r="C31" s="3" t="s">
        <v>46</v>
      </c>
      <c r="D31" s="3"/>
      <c r="E31" s="3" t="s">
        <v>52</v>
      </c>
      <c r="F31" s="3">
        <v>62</v>
      </c>
      <c r="G31" s="16">
        <v>7.886574074074075E-2</v>
      </c>
      <c r="H31" s="3">
        <f>COUNTIF(E$5:E31,E31)</f>
        <v>2</v>
      </c>
      <c r="I31" s="3">
        <v>27</v>
      </c>
      <c r="J31" s="17">
        <f>COUNTIF(C$5:C31,C31)</f>
        <v>4</v>
      </c>
      <c r="K31" s="16">
        <v>8.2372685185185188E-2</v>
      </c>
      <c r="L31" s="3">
        <v>2</v>
      </c>
      <c r="M31" s="3">
        <v>35</v>
      </c>
      <c r="N31" s="24">
        <f>INDEX('Gun Time'!K$4:K$324,MATCH(M31,'Gun Time'!J$4:J$324,0))</f>
        <v>5</v>
      </c>
    </row>
    <row r="32" spans="1:14" ht="15.75" thickBot="1">
      <c r="A32" s="3">
        <f t="shared" si="0"/>
        <v>28</v>
      </c>
      <c r="B32" s="5" t="s">
        <v>53</v>
      </c>
      <c r="C32" s="3" t="s">
        <v>10</v>
      </c>
      <c r="D32" s="3" t="s">
        <v>54</v>
      </c>
      <c r="E32" s="3" t="s">
        <v>22</v>
      </c>
      <c r="F32" s="3">
        <v>32</v>
      </c>
      <c r="G32" s="16">
        <v>7.9120370370370369E-2</v>
      </c>
      <c r="H32" s="3">
        <f>COUNTIF(E$5:E32,E32)</f>
        <v>6</v>
      </c>
      <c r="I32" s="3">
        <v>28</v>
      </c>
      <c r="J32" s="17">
        <f>COUNTIF(C$5:C32,C32)</f>
        <v>24</v>
      </c>
      <c r="K32" s="16">
        <v>7.9201388888888891E-2</v>
      </c>
      <c r="L32" s="3">
        <v>6</v>
      </c>
      <c r="M32" s="3">
        <v>26</v>
      </c>
      <c r="N32" s="24">
        <f>INDEX('Gun Time'!K$4:K$324,MATCH(M32,'Gun Time'!J$4:J$324,0))</f>
        <v>23</v>
      </c>
    </row>
    <row r="33" spans="1:15" ht="15.75" thickBot="1">
      <c r="A33" s="3">
        <f t="shared" si="0"/>
        <v>29</v>
      </c>
      <c r="B33" s="5" t="s">
        <v>55</v>
      </c>
      <c r="C33" s="3" t="s">
        <v>10</v>
      </c>
      <c r="D33" s="3"/>
      <c r="E33" s="3" t="s">
        <v>15</v>
      </c>
      <c r="F33" s="3">
        <v>41</v>
      </c>
      <c r="G33" s="16">
        <v>7.930555555555556E-2</v>
      </c>
      <c r="H33" s="3">
        <f>COUNTIF(E$5:E33,E33)</f>
        <v>12</v>
      </c>
      <c r="I33" s="3">
        <v>29</v>
      </c>
      <c r="J33" s="17">
        <f>COUNTIF(C$5:C33,C33)</f>
        <v>25</v>
      </c>
      <c r="K33" s="16">
        <v>7.9374999999999987E-2</v>
      </c>
      <c r="L33" s="3">
        <v>11</v>
      </c>
      <c r="M33" s="3">
        <v>27</v>
      </c>
      <c r="N33" s="24">
        <f>INDEX('Gun Time'!K$4:K$324,MATCH(M33,'Gun Time'!J$4:J$324,0))</f>
        <v>24</v>
      </c>
    </row>
    <row r="34" spans="1:15" ht="15.75" thickBot="1">
      <c r="A34" s="3">
        <f t="shared" si="0"/>
        <v>30</v>
      </c>
      <c r="B34" s="5" t="s">
        <v>56</v>
      </c>
      <c r="C34" s="3" t="s">
        <v>10</v>
      </c>
      <c r="D34" s="3"/>
      <c r="E34" s="3" t="s">
        <v>15</v>
      </c>
      <c r="F34" s="3">
        <v>48</v>
      </c>
      <c r="G34" s="16">
        <v>8.0601851851851855E-2</v>
      </c>
      <c r="H34" s="3">
        <f>COUNTIF(E$5:E34,E34)</f>
        <v>13</v>
      </c>
      <c r="I34" s="3">
        <v>30</v>
      </c>
      <c r="J34" s="17">
        <f>COUNTIF(C$5:C34,C34)</f>
        <v>26</v>
      </c>
      <c r="K34" s="16">
        <v>8.0636574074074083E-2</v>
      </c>
      <c r="L34" s="3">
        <v>12</v>
      </c>
      <c r="M34" s="3">
        <v>28</v>
      </c>
      <c r="N34" s="24">
        <f>INDEX('Gun Time'!K$4:K$324,MATCH(M34,'Gun Time'!J$4:J$324,0))</f>
        <v>25</v>
      </c>
    </row>
    <row r="35" spans="1:15" ht="15.75" thickBot="1">
      <c r="A35" s="3">
        <f t="shared" si="0"/>
        <v>31</v>
      </c>
      <c r="B35" s="5" t="s">
        <v>57</v>
      </c>
      <c r="C35" s="3" t="s">
        <v>10</v>
      </c>
      <c r="D35" s="3" t="s">
        <v>58</v>
      </c>
      <c r="E35" s="3" t="s">
        <v>41</v>
      </c>
      <c r="F35" s="3">
        <v>367</v>
      </c>
      <c r="G35" s="16">
        <v>8.0868055555555554E-2</v>
      </c>
      <c r="H35" s="3">
        <f>COUNTIF(E$5:E35,E35)</f>
        <v>2</v>
      </c>
      <c r="I35" s="3">
        <v>31</v>
      </c>
      <c r="J35" s="17">
        <f>COUNTIF(C$5:C35,C35)</f>
        <v>27</v>
      </c>
      <c r="K35" s="16">
        <v>8.0937499999999996E-2</v>
      </c>
      <c r="L35" s="3">
        <v>2</v>
      </c>
      <c r="M35" s="3">
        <v>29</v>
      </c>
      <c r="N35" s="24">
        <f>INDEX('Gun Time'!K$4:K$324,MATCH(M35,'Gun Time'!J$4:J$324,0))</f>
        <v>26</v>
      </c>
    </row>
    <row r="36" spans="1:15" ht="29.25" thickBot="1">
      <c r="A36" s="3">
        <f t="shared" si="0"/>
        <v>32</v>
      </c>
      <c r="B36" s="5" t="s">
        <v>87</v>
      </c>
      <c r="C36" s="3" t="s">
        <v>10</v>
      </c>
      <c r="D36" s="3" t="s">
        <v>32</v>
      </c>
      <c r="E36" s="3" t="s">
        <v>41</v>
      </c>
      <c r="F36" s="3">
        <v>124</v>
      </c>
      <c r="G36" s="16">
        <v>8.1157407407407414E-2</v>
      </c>
      <c r="H36" s="3">
        <f>COUNTIF(E$5:E36,E36)</f>
        <v>3</v>
      </c>
      <c r="I36" s="3">
        <v>32</v>
      </c>
      <c r="J36" s="17">
        <f>COUNTIF(C$5:C36,C36)</f>
        <v>28</v>
      </c>
      <c r="K36" s="16">
        <v>8.475694444444444E-2</v>
      </c>
      <c r="L36" s="3">
        <v>7</v>
      </c>
      <c r="M36" s="3">
        <v>52</v>
      </c>
      <c r="N36" s="24">
        <f>INDEX('Gun Time'!K$4:K$324,MATCH(M36,'Gun Time'!J$4:J$324,0))</f>
        <v>45</v>
      </c>
    </row>
    <row r="37" spans="1:15" ht="15.75" thickBot="1">
      <c r="A37" s="3">
        <f t="shared" si="0"/>
        <v>33</v>
      </c>
      <c r="B37" s="5" t="s">
        <v>59</v>
      </c>
      <c r="C37" s="3" t="s">
        <v>10</v>
      </c>
      <c r="D37" s="3" t="s">
        <v>60</v>
      </c>
      <c r="E37" s="3" t="s">
        <v>15</v>
      </c>
      <c r="F37" s="3">
        <v>23</v>
      </c>
      <c r="G37" s="16">
        <v>8.1516203703703702E-2</v>
      </c>
      <c r="H37" s="3">
        <f>COUNTIF(E$5:E37,E37)</f>
        <v>14</v>
      </c>
      <c r="I37" s="3">
        <v>33</v>
      </c>
      <c r="J37" s="17">
        <f>COUNTIF(C$5:C37,C37)</f>
        <v>29</v>
      </c>
      <c r="K37" s="16">
        <v>8.1562499999999996E-2</v>
      </c>
      <c r="L37" s="3">
        <v>13</v>
      </c>
      <c r="M37" s="3">
        <v>30</v>
      </c>
      <c r="N37" s="24">
        <f>INDEX('Gun Time'!K$4:K$324,MATCH(M37,'Gun Time'!J$4:J$324,0))</f>
        <v>27</v>
      </c>
    </row>
    <row r="38" spans="1:15" ht="15.75" thickBot="1">
      <c r="A38" s="3">
        <f t="shared" si="0"/>
        <v>34</v>
      </c>
      <c r="B38" s="5" t="s">
        <v>63</v>
      </c>
      <c r="C38" s="3" t="s">
        <v>10</v>
      </c>
      <c r="D38" s="3"/>
      <c r="E38" s="3" t="s">
        <v>15</v>
      </c>
      <c r="F38" s="3">
        <v>21</v>
      </c>
      <c r="G38" s="16">
        <v>8.1712962962962959E-2</v>
      </c>
      <c r="H38" s="3">
        <f>COUNTIF(E$5:E38,E38)</f>
        <v>15</v>
      </c>
      <c r="I38" s="3">
        <v>34</v>
      </c>
      <c r="J38" s="17">
        <f>COUNTIF(C$5:C38,C38)</f>
        <v>30</v>
      </c>
      <c r="K38" s="16">
        <v>8.1805555555555562E-2</v>
      </c>
      <c r="L38" s="3">
        <v>15</v>
      </c>
      <c r="M38" s="3">
        <v>32</v>
      </c>
      <c r="N38" s="24">
        <f>INDEX('Gun Time'!K$4:K$324,MATCH(M38,'Gun Time'!J$4:J$324,0))</f>
        <v>29</v>
      </c>
    </row>
    <row r="39" spans="1:15" ht="15.75" thickBot="1">
      <c r="A39" s="3">
        <f t="shared" si="0"/>
        <v>35</v>
      </c>
      <c r="B39" s="5" t="s">
        <v>64</v>
      </c>
      <c r="C39" s="3" t="s">
        <v>46</v>
      </c>
      <c r="D39" s="3" t="s">
        <v>28</v>
      </c>
      <c r="E39" s="3" t="s">
        <v>48</v>
      </c>
      <c r="F39" s="3">
        <v>26</v>
      </c>
      <c r="G39" s="16">
        <v>8.1828703703703709E-2</v>
      </c>
      <c r="H39" s="3">
        <f>COUNTIF(E$5:E39,E39)</f>
        <v>3</v>
      </c>
      <c r="I39" s="3">
        <v>35</v>
      </c>
      <c r="J39" s="17">
        <f>COUNTIF(C$5:C39,C39)</f>
        <v>5</v>
      </c>
      <c r="K39" s="16">
        <v>8.189814814814815E-2</v>
      </c>
      <c r="L39" s="3">
        <v>3</v>
      </c>
      <c r="M39" s="3">
        <v>33</v>
      </c>
      <c r="N39" s="24">
        <f>INDEX('Gun Time'!K$4:K$324,MATCH(M39,'Gun Time'!J$4:J$324,0))</f>
        <v>4</v>
      </c>
      <c r="O39" t="s">
        <v>393</v>
      </c>
    </row>
    <row r="40" spans="1:15" ht="15.75" thickBot="1">
      <c r="A40" s="3">
        <f t="shared" si="0"/>
        <v>36</v>
      </c>
      <c r="B40" s="5" t="s">
        <v>65</v>
      </c>
      <c r="C40" s="3" t="s">
        <v>10</v>
      </c>
      <c r="D40" s="3"/>
      <c r="E40" s="3" t="s">
        <v>15</v>
      </c>
      <c r="F40" s="3">
        <v>7</v>
      </c>
      <c r="G40" s="16">
        <v>8.2060185185185194E-2</v>
      </c>
      <c r="H40" s="3">
        <f>COUNTIF(E$5:E40,E40)</f>
        <v>16</v>
      </c>
      <c r="I40" s="3">
        <v>36</v>
      </c>
      <c r="J40" s="17">
        <f>COUNTIF(C$5:C40,C40)</f>
        <v>31</v>
      </c>
      <c r="K40" s="16">
        <v>8.2094907407407408E-2</v>
      </c>
      <c r="L40" s="3">
        <v>16</v>
      </c>
      <c r="M40" s="3">
        <v>34</v>
      </c>
      <c r="N40" s="24">
        <f>INDEX('Gun Time'!K$4:K$324,MATCH(M40,'Gun Time'!J$4:J$324,0))</f>
        <v>30</v>
      </c>
    </row>
    <row r="41" spans="1:15" ht="15.75" thickBot="1">
      <c r="A41" s="3">
        <f t="shared" si="0"/>
        <v>37</v>
      </c>
      <c r="B41" s="5" t="s">
        <v>68</v>
      </c>
      <c r="C41" s="3" t="s">
        <v>10</v>
      </c>
      <c r="D41" s="3"/>
      <c r="E41" s="3" t="s">
        <v>15</v>
      </c>
      <c r="F41" s="3">
        <v>86</v>
      </c>
      <c r="G41" s="16">
        <v>8.2326388888888893E-2</v>
      </c>
      <c r="H41" s="3">
        <f>COUNTIF(E$5:E41,E41)</f>
        <v>17</v>
      </c>
      <c r="I41" s="3">
        <v>37</v>
      </c>
      <c r="J41" s="17">
        <f>COUNTIF(C$5:C41,C41)</f>
        <v>32</v>
      </c>
      <c r="K41" s="16">
        <v>8.2384259259259254E-2</v>
      </c>
      <c r="L41" s="3">
        <v>17</v>
      </c>
      <c r="M41" s="3">
        <v>37</v>
      </c>
      <c r="N41" s="24">
        <f>INDEX('Gun Time'!K$4:K$324,MATCH(M41,'Gun Time'!J$4:J$324,0))</f>
        <v>32</v>
      </c>
    </row>
    <row r="42" spans="1:15" ht="15.75" thickBot="1">
      <c r="A42" s="3">
        <f t="shared" si="0"/>
        <v>38</v>
      </c>
      <c r="B42" s="5" t="s">
        <v>67</v>
      </c>
      <c r="C42" s="3" t="s">
        <v>10</v>
      </c>
      <c r="D42" s="3"/>
      <c r="E42" s="3" t="s">
        <v>22</v>
      </c>
      <c r="F42" s="3">
        <v>59</v>
      </c>
      <c r="G42" s="16">
        <v>8.233796296296296E-2</v>
      </c>
      <c r="H42" s="3">
        <f>COUNTIF(E$5:E42,E42)</f>
        <v>7</v>
      </c>
      <c r="I42" s="3">
        <v>38</v>
      </c>
      <c r="J42" s="17">
        <f>COUNTIF(C$5:C42,C42)</f>
        <v>33</v>
      </c>
      <c r="K42" s="16">
        <v>8.2384259259259254E-2</v>
      </c>
      <c r="L42" s="3">
        <v>7</v>
      </c>
      <c r="M42" s="3">
        <v>36</v>
      </c>
      <c r="N42" s="24">
        <f>INDEX('Gun Time'!K$4:K$324,MATCH(M42,'Gun Time'!J$4:J$324,0))</f>
        <v>31</v>
      </c>
    </row>
    <row r="43" spans="1:15" ht="15.75" thickBot="1">
      <c r="A43" s="3">
        <f t="shared" si="0"/>
        <v>39</v>
      </c>
      <c r="B43" s="5" t="s">
        <v>69</v>
      </c>
      <c r="C43" s="3" t="s">
        <v>10</v>
      </c>
      <c r="D43" s="3" t="s">
        <v>70</v>
      </c>
      <c r="E43" s="3" t="s">
        <v>12</v>
      </c>
      <c r="F43" s="3">
        <v>45</v>
      </c>
      <c r="G43" s="16">
        <v>8.2581018518518512E-2</v>
      </c>
      <c r="H43" s="3">
        <f>COUNTIF(E$5:E43,E43)</f>
        <v>7</v>
      </c>
      <c r="I43" s="3">
        <v>39</v>
      </c>
      <c r="J43" s="17">
        <f>COUNTIF(C$5:C43,C43)</f>
        <v>34</v>
      </c>
      <c r="K43" s="16">
        <v>8.2638888888888887E-2</v>
      </c>
      <c r="L43" s="3">
        <v>7</v>
      </c>
      <c r="M43" s="3">
        <v>38</v>
      </c>
      <c r="N43" s="24">
        <f>INDEX('Gun Time'!K$4:K$324,MATCH(M43,'Gun Time'!J$4:J$324,0))</f>
        <v>33</v>
      </c>
    </row>
    <row r="44" spans="1:15" ht="15.75" thickBot="1">
      <c r="A44" s="3">
        <f t="shared" si="0"/>
        <v>40</v>
      </c>
      <c r="B44" s="5" t="s">
        <v>71</v>
      </c>
      <c r="C44" s="3" t="s">
        <v>10</v>
      </c>
      <c r="D44" s="3" t="s">
        <v>72</v>
      </c>
      <c r="E44" s="3" t="s">
        <v>41</v>
      </c>
      <c r="F44" s="3">
        <v>99</v>
      </c>
      <c r="G44" s="16">
        <v>8.2696759259259262E-2</v>
      </c>
      <c r="H44" s="3">
        <f>COUNTIF(E$5:E44,E44)</f>
        <v>4</v>
      </c>
      <c r="I44" s="3">
        <v>40</v>
      </c>
      <c r="J44" s="17">
        <f>COUNTIF(C$5:C44,C44)</f>
        <v>35</v>
      </c>
      <c r="K44" s="16">
        <v>8.2766203703703703E-2</v>
      </c>
      <c r="L44" s="3">
        <v>3</v>
      </c>
      <c r="M44" s="3">
        <v>39</v>
      </c>
      <c r="N44" s="24">
        <f>INDEX('Gun Time'!K$4:K$324,MATCH(M44,'Gun Time'!J$4:J$324,0))</f>
        <v>34</v>
      </c>
    </row>
    <row r="45" spans="1:15" ht="15.75" thickBot="1">
      <c r="A45" s="3">
        <f t="shared" si="0"/>
        <v>41</v>
      </c>
      <c r="B45" s="5" t="s">
        <v>73</v>
      </c>
      <c r="C45" s="3" t="s">
        <v>46</v>
      </c>
      <c r="D45" s="3" t="s">
        <v>11</v>
      </c>
      <c r="E45" s="3" t="s">
        <v>48</v>
      </c>
      <c r="F45" s="3">
        <v>366</v>
      </c>
      <c r="G45" s="16">
        <v>8.3032407407407416E-2</v>
      </c>
      <c r="H45" s="3">
        <f>COUNTIF(E$5:E45,E45)</f>
        <v>4</v>
      </c>
      <c r="I45" s="3">
        <v>41</v>
      </c>
      <c r="J45" s="17">
        <f>COUNTIF(C$5:C45,C45)</f>
        <v>6</v>
      </c>
      <c r="K45" s="16">
        <v>8.3136574074074085E-2</v>
      </c>
      <c r="L45" s="3">
        <v>4</v>
      </c>
      <c r="M45" s="3">
        <v>40</v>
      </c>
      <c r="N45" s="24">
        <f>INDEX('Gun Time'!K$4:K$324,MATCH(M45,'Gun Time'!J$4:J$324,0))</f>
        <v>6</v>
      </c>
    </row>
    <row r="46" spans="1:15" ht="15.75" thickBot="1">
      <c r="A46" s="3">
        <f t="shared" si="0"/>
        <v>42</v>
      </c>
      <c r="B46" s="5" t="s">
        <v>74</v>
      </c>
      <c r="C46" s="3" t="s">
        <v>10</v>
      </c>
      <c r="D46" s="3" t="s">
        <v>25</v>
      </c>
      <c r="E46" s="3" t="s">
        <v>41</v>
      </c>
      <c r="F46" s="3">
        <v>373</v>
      </c>
      <c r="G46" s="16">
        <v>8.3217592592592593E-2</v>
      </c>
      <c r="H46" s="3">
        <f>COUNTIF(E$5:E46,E46)</f>
        <v>5</v>
      </c>
      <c r="I46" s="3">
        <v>42</v>
      </c>
      <c r="J46" s="17">
        <f>COUNTIF(C$5:C46,C46)</f>
        <v>36</v>
      </c>
      <c r="K46" s="16">
        <v>8.3298611111111115E-2</v>
      </c>
      <c r="L46" s="3">
        <v>4</v>
      </c>
      <c r="M46" s="3">
        <v>41</v>
      </c>
      <c r="N46" s="24">
        <f>INDEX('Gun Time'!K$4:K$324,MATCH(M46,'Gun Time'!J$4:J$324,0))</f>
        <v>35</v>
      </c>
    </row>
    <row r="47" spans="1:15" ht="15.75" thickBot="1">
      <c r="A47" s="3">
        <f t="shared" si="0"/>
        <v>43</v>
      </c>
      <c r="B47" s="5" t="s">
        <v>75</v>
      </c>
      <c r="C47" s="3" t="s">
        <v>10</v>
      </c>
      <c r="D47" s="3" t="s">
        <v>76</v>
      </c>
      <c r="E47" s="3" t="s">
        <v>41</v>
      </c>
      <c r="F47" s="3">
        <v>38</v>
      </c>
      <c r="G47" s="16">
        <v>8.324074074074074E-2</v>
      </c>
      <c r="H47" s="3">
        <f>COUNTIF(E$5:E47,E47)</f>
        <v>6</v>
      </c>
      <c r="I47" s="3">
        <v>43</v>
      </c>
      <c r="J47" s="17">
        <f>COUNTIF(C$5:C47,C47)</f>
        <v>37</v>
      </c>
      <c r="K47" s="16">
        <v>8.3310185185185182E-2</v>
      </c>
      <c r="L47" s="3">
        <v>5</v>
      </c>
      <c r="M47" s="3">
        <v>42</v>
      </c>
      <c r="N47" s="24">
        <f>INDEX('Gun Time'!K$4:K$324,MATCH(M47,'Gun Time'!J$4:J$324,0))</f>
        <v>36</v>
      </c>
    </row>
    <row r="48" spans="1:15" ht="15.75" thickBot="1">
      <c r="A48" s="3">
        <f t="shared" si="0"/>
        <v>44</v>
      </c>
      <c r="B48" s="5" t="s">
        <v>77</v>
      </c>
      <c r="C48" s="3" t="s">
        <v>46</v>
      </c>
      <c r="D48" s="3" t="s">
        <v>76</v>
      </c>
      <c r="E48" s="3" t="s">
        <v>48</v>
      </c>
      <c r="F48" s="3">
        <v>39</v>
      </c>
      <c r="G48" s="16">
        <v>8.3263888888888887E-2</v>
      </c>
      <c r="H48" s="3">
        <f>COUNTIF(E$5:E48,E48)</f>
        <v>5</v>
      </c>
      <c r="I48" s="3">
        <v>44</v>
      </c>
      <c r="J48" s="17">
        <f>COUNTIF(C$5:C48,C48)</f>
        <v>7</v>
      </c>
      <c r="K48" s="16">
        <v>8.3310185185185182E-2</v>
      </c>
      <c r="L48" s="3">
        <v>5</v>
      </c>
      <c r="M48" s="3">
        <v>43</v>
      </c>
      <c r="N48" s="24">
        <f>INDEX('Gun Time'!K$4:K$324,MATCH(M48,'Gun Time'!J$4:J$324,0))</f>
        <v>7</v>
      </c>
    </row>
    <row r="49" spans="1:14" ht="15.75" thickBot="1">
      <c r="A49" s="3">
        <f t="shared" si="0"/>
        <v>45</v>
      </c>
      <c r="B49" s="5" t="s">
        <v>78</v>
      </c>
      <c r="C49" s="3" t="s">
        <v>10</v>
      </c>
      <c r="D49" s="3"/>
      <c r="E49" s="3" t="s">
        <v>12</v>
      </c>
      <c r="F49" s="3">
        <v>346</v>
      </c>
      <c r="G49" s="16">
        <v>8.3506944444444453E-2</v>
      </c>
      <c r="H49" s="3">
        <f>COUNTIF(E$5:E49,E49)</f>
        <v>8</v>
      </c>
      <c r="I49" s="3">
        <v>45</v>
      </c>
      <c r="J49" s="17">
        <f>COUNTIF(C$5:C49,C49)</f>
        <v>38</v>
      </c>
      <c r="K49" s="16">
        <v>8.3587962962962961E-2</v>
      </c>
      <c r="L49" s="3">
        <v>8</v>
      </c>
      <c r="M49" s="3">
        <v>44</v>
      </c>
      <c r="N49" s="24">
        <f>INDEX('Gun Time'!K$4:K$324,MATCH(M49,'Gun Time'!J$4:J$324,0))</f>
        <v>37</v>
      </c>
    </row>
    <row r="50" spans="1:14" ht="15.75" thickBot="1">
      <c r="A50" s="3">
        <f t="shared" si="0"/>
        <v>46</v>
      </c>
      <c r="B50" s="5" t="s">
        <v>79</v>
      </c>
      <c r="C50" s="3" t="s">
        <v>10</v>
      </c>
      <c r="D50" s="3" t="s">
        <v>80</v>
      </c>
      <c r="E50" s="3" t="s">
        <v>12</v>
      </c>
      <c r="F50" s="3">
        <v>353</v>
      </c>
      <c r="G50" s="16">
        <v>8.3715277777777777E-2</v>
      </c>
      <c r="H50" s="3">
        <f>COUNTIF(E$5:E50,E50)</f>
        <v>9</v>
      </c>
      <c r="I50" s="3">
        <v>46</v>
      </c>
      <c r="J50" s="17">
        <f>COUNTIF(C$5:C50,C50)</f>
        <v>39</v>
      </c>
      <c r="K50" s="16">
        <v>8.3773148148148138E-2</v>
      </c>
      <c r="L50" s="3">
        <v>9</v>
      </c>
      <c r="M50" s="3">
        <v>45</v>
      </c>
      <c r="N50" s="24">
        <f>INDEX('Gun Time'!K$4:K$324,MATCH(M50,'Gun Time'!J$4:J$324,0))</f>
        <v>38</v>
      </c>
    </row>
    <row r="51" spans="1:14" ht="15.75" thickBot="1">
      <c r="A51" s="3">
        <f t="shared" si="0"/>
        <v>47</v>
      </c>
      <c r="B51" s="5" t="s">
        <v>81</v>
      </c>
      <c r="C51" s="3" t="s">
        <v>10</v>
      </c>
      <c r="D51" s="3"/>
      <c r="E51" s="3" t="s">
        <v>12</v>
      </c>
      <c r="F51" s="3">
        <v>365</v>
      </c>
      <c r="G51" s="16">
        <v>8.4097222222222226E-2</v>
      </c>
      <c r="H51" s="3">
        <f>COUNTIF(E$5:E51,E51)</f>
        <v>10</v>
      </c>
      <c r="I51" s="3">
        <v>47</v>
      </c>
      <c r="J51" s="17">
        <f>COUNTIF(C$5:C51,C51)</f>
        <v>40</v>
      </c>
      <c r="K51" s="16">
        <v>8.4178240740740748E-2</v>
      </c>
      <c r="L51" s="3">
        <v>10</v>
      </c>
      <c r="M51" s="3">
        <v>46</v>
      </c>
      <c r="N51" s="24">
        <f>INDEX('Gun Time'!K$4:K$324,MATCH(M51,'Gun Time'!J$4:J$324,0))</f>
        <v>39</v>
      </c>
    </row>
    <row r="52" spans="1:14" ht="15.75" thickBot="1">
      <c r="A52" s="3">
        <f t="shared" si="0"/>
        <v>48</v>
      </c>
      <c r="B52" s="5" t="s">
        <v>82</v>
      </c>
      <c r="C52" s="3" t="s">
        <v>10</v>
      </c>
      <c r="D52" s="3" t="s">
        <v>40</v>
      </c>
      <c r="E52" s="3" t="s">
        <v>41</v>
      </c>
      <c r="F52" s="3">
        <v>119</v>
      </c>
      <c r="G52" s="16">
        <v>8.4293981481481484E-2</v>
      </c>
      <c r="H52" s="3">
        <f>COUNTIF(E$5:E52,E52)</f>
        <v>7</v>
      </c>
      <c r="I52" s="3">
        <v>48</v>
      </c>
      <c r="J52" s="17">
        <f>COUNTIF(C$5:C52,C52)</f>
        <v>41</v>
      </c>
      <c r="K52" s="16">
        <v>8.4351851851851845E-2</v>
      </c>
      <c r="L52" s="3">
        <v>6</v>
      </c>
      <c r="M52" s="3">
        <v>47</v>
      </c>
      <c r="N52" s="24">
        <f>INDEX('Gun Time'!K$4:K$324,MATCH(M52,'Gun Time'!J$4:J$324,0))</f>
        <v>40</v>
      </c>
    </row>
    <row r="53" spans="1:14" ht="15.75" thickBot="1">
      <c r="A53" s="3">
        <f t="shared" si="0"/>
        <v>49</v>
      </c>
      <c r="B53" s="5" t="s">
        <v>83</v>
      </c>
      <c r="C53" s="3" t="s">
        <v>10</v>
      </c>
      <c r="D53" s="3"/>
      <c r="E53" s="3" t="s">
        <v>12</v>
      </c>
      <c r="F53" s="3">
        <v>147</v>
      </c>
      <c r="G53" s="16">
        <v>8.4351851851851845E-2</v>
      </c>
      <c r="H53" s="3">
        <f>COUNTIF(E$5:E53,E53)</f>
        <v>11</v>
      </c>
      <c r="I53" s="3">
        <v>49</v>
      </c>
      <c r="J53" s="17">
        <f>COUNTIF(C$5:C53,C53)</f>
        <v>42</v>
      </c>
      <c r="K53" s="16">
        <v>8.443287037037038E-2</v>
      </c>
      <c r="L53" s="3">
        <v>11</v>
      </c>
      <c r="M53" s="3">
        <v>48</v>
      </c>
      <c r="N53" s="24">
        <f>INDEX('Gun Time'!K$4:K$324,MATCH(M53,'Gun Time'!J$4:J$324,0))</f>
        <v>41</v>
      </c>
    </row>
    <row r="54" spans="1:14" ht="15.75" thickBot="1">
      <c r="A54" s="3">
        <f t="shared" si="0"/>
        <v>50</v>
      </c>
      <c r="B54" s="5" t="s">
        <v>84</v>
      </c>
      <c r="C54" s="3" t="s">
        <v>10</v>
      </c>
      <c r="D54" s="3" t="s">
        <v>70</v>
      </c>
      <c r="E54" s="3" t="s">
        <v>15</v>
      </c>
      <c r="F54" s="3">
        <v>177</v>
      </c>
      <c r="G54" s="16">
        <v>8.4560185185185197E-2</v>
      </c>
      <c r="H54" s="3">
        <f>COUNTIF(E$5:E54,E54)</f>
        <v>18</v>
      </c>
      <c r="I54" s="3">
        <v>50</v>
      </c>
      <c r="J54" s="17">
        <f>COUNTIF(C$5:C54,C54)</f>
        <v>43</v>
      </c>
      <c r="K54" s="16">
        <v>8.4687500000000013E-2</v>
      </c>
      <c r="L54" s="3">
        <v>18</v>
      </c>
      <c r="M54" s="3">
        <v>49</v>
      </c>
      <c r="N54" s="24">
        <f>INDEX('Gun Time'!K$4:K$324,MATCH(M54,'Gun Time'!J$4:J$324,0))</f>
        <v>42</v>
      </c>
    </row>
    <row r="55" spans="1:14" ht="15.75" thickBot="1">
      <c r="A55" s="3">
        <f t="shared" si="0"/>
        <v>51</v>
      </c>
      <c r="B55" s="5" t="s">
        <v>85</v>
      </c>
      <c r="C55" s="3" t="s">
        <v>10</v>
      </c>
      <c r="D55" s="3" t="s">
        <v>34</v>
      </c>
      <c r="E55" s="3" t="s">
        <v>12</v>
      </c>
      <c r="F55" s="3">
        <v>101</v>
      </c>
      <c r="G55" s="16">
        <v>8.4618055555555557E-2</v>
      </c>
      <c r="H55" s="3">
        <f>COUNTIF(E$5:E55,E55)</f>
        <v>12</v>
      </c>
      <c r="I55" s="3">
        <v>51</v>
      </c>
      <c r="J55" s="17">
        <f>COUNTIF(C$5:C55,C55)</f>
        <v>44</v>
      </c>
      <c r="K55" s="16">
        <v>8.4710648148148146E-2</v>
      </c>
      <c r="L55" s="3">
        <v>12</v>
      </c>
      <c r="M55" s="3">
        <v>50</v>
      </c>
      <c r="N55" s="24">
        <f>INDEX('Gun Time'!K$4:K$324,MATCH(M55,'Gun Time'!J$4:J$324,0))</f>
        <v>43</v>
      </c>
    </row>
    <row r="56" spans="1:14" ht="15.75" thickBot="1">
      <c r="A56" s="3">
        <f t="shared" si="0"/>
        <v>52</v>
      </c>
      <c r="B56" s="5" t="s">
        <v>86</v>
      </c>
      <c r="C56" s="3" t="s">
        <v>10</v>
      </c>
      <c r="D56" s="3" t="s">
        <v>34</v>
      </c>
      <c r="E56" s="3" t="s">
        <v>15</v>
      </c>
      <c r="F56" s="3">
        <v>84</v>
      </c>
      <c r="G56" s="16">
        <v>8.4629629629629624E-2</v>
      </c>
      <c r="H56" s="3">
        <f>COUNTIF(E$5:E56,E56)</f>
        <v>19</v>
      </c>
      <c r="I56" s="3">
        <v>52</v>
      </c>
      <c r="J56" s="17">
        <f>COUNTIF(C$5:C56,C56)</f>
        <v>45</v>
      </c>
      <c r="K56" s="16">
        <v>8.4710648148148146E-2</v>
      </c>
      <c r="L56" s="3">
        <v>19</v>
      </c>
      <c r="M56" s="3">
        <v>51</v>
      </c>
      <c r="N56" s="24">
        <f>INDEX('Gun Time'!K$4:K$324,MATCH(M56,'Gun Time'!J$4:J$324,0))</f>
        <v>44</v>
      </c>
    </row>
    <row r="57" spans="1:14" ht="15.75" thickBot="1">
      <c r="A57" s="3">
        <f t="shared" si="0"/>
        <v>53</v>
      </c>
      <c r="B57" s="5" t="s">
        <v>88</v>
      </c>
      <c r="C57" s="3" t="s">
        <v>10</v>
      </c>
      <c r="D57" s="3"/>
      <c r="E57" s="3" t="s">
        <v>15</v>
      </c>
      <c r="F57" s="3">
        <v>339</v>
      </c>
      <c r="G57" s="16">
        <v>8.4733796296296293E-2</v>
      </c>
      <c r="H57" s="3">
        <f>COUNTIF(E$5:E57,E57)</f>
        <v>20</v>
      </c>
      <c r="I57" s="3">
        <v>53</v>
      </c>
      <c r="J57" s="17">
        <f>COUNTIF(C$5:C57,C57)</f>
        <v>46</v>
      </c>
      <c r="K57" s="16">
        <v>8.4814814814814801E-2</v>
      </c>
      <c r="L57" s="3">
        <v>20</v>
      </c>
      <c r="M57" s="3">
        <v>53</v>
      </c>
      <c r="N57" s="24">
        <f>INDEX('Gun Time'!K$4:K$324,MATCH(M57,'Gun Time'!J$4:J$324,0))</f>
        <v>46</v>
      </c>
    </row>
    <row r="58" spans="1:14" ht="15.75" thickBot="1">
      <c r="A58" s="3">
        <f t="shared" si="0"/>
        <v>54</v>
      </c>
      <c r="B58" s="5" t="s">
        <v>89</v>
      </c>
      <c r="C58" s="3" t="s">
        <v>46</v>
      </c>
      <c r="D58" s="3"/>
      <c r="E58" s="3" t="s">
        <v>52</v>
      </c>
      <c r="F58" s="3">
        <v>341</v>
      </c>
      <c r="G58" s="16">
        <v>8.4745370370370374E-2</v>
      </c>
      <c r="H58" s="3">
        <f>COUNTIF(E$5:E58,E58)</f>
        <v>3</v>
      </c>
      <c r="I58" s="3">
        <v>54</v>
      </c>
      <c r="J58" s="17">
        <f>COUNTIF(C$5:C58,C58)</f>
        <v>8</v>
      </c>
      <c r="K58" s="16">
        <v>8.4837962962962962E-2</v>
      </c>
      <c r="L58" s="3">
        <v>3</v>
      </c>
      <c r="M58" s="3">
        <v>54</v>
      </c>
      <c r="N58" s="24">
        <f>INDEX('Gun Time'!K$4:K$324,MATCH(M58,'Gun Time'!J$4:J$324,0))</f>
        <v>8</v>
      </c>
    </row>
    <row r="59" spans="1:14" ht="29.25" thickBot="1">
      <c r="A59" s="3">
        <f t="shared" si="0"/>
        <v>55</v>
      </c>
      <c r="B59" s="5" t="s">
        <v>90</v>
      </c>
      <c r="C59" s="3" t="s">
        <v>10</v>
      </c>
      <c r="D59" s="3" t="s">
        <v>91</v>
      </c>
      <c r="E59" s="3" t="s">
        <v>41</v>
      </c>
      <c r="F59" s="3">
        <v>319</v>
      </c>
      <c r="G59" s="16">
        <v>8.4745370370370374E-2</v>
      </c>
      <c r="H59" s="3">
        <f>COUNTIF(E$5:E59,E59)</f>
        <v>8</v>
      </c>
      <c r="I59" s="3">
        <v>55</v>
      </c>
      <c r="J59" s="17">
        <f>COUNTIF(C$5:C59,C59)</f>
        <v>47</v>
      </c>
      <c r="K59" s="16">
        <v>8.4849537037037029E-2</v>
      </c>
      <c r="L59" s="3">
        <v>8</v>
      </c>
      <c r="M59" s="3">
        <v>55</v>
      </c>
      <c r="N59" s="24">
        <f>INDEX('Gun Time'!K$4:K$324,MATCH(M59,'Gun Time'!J$4:J$324,0))</f>
        <v>47</v>
      </c>
    </row>
    <row r="60" spans="1:14" ht="15.75" thickBot="1">
      <c r="A60" s="3">
        <f t="shared" si="0"/>
        <v>56</v>
      </c>
      <c r="B60" s="5" t="s">
        <v>92</v>
      </c>
      <c r="C60" s="3" t="s">
        <v>10</v>
      </c>
      <c r="D60" s="3" t="s">
        <v>58</v>
      </c>
      <c r="E60" s="3" t="s">
        <v>12</v>
      </c>
      <c r="F60" s="3">
        <v>335</v>
      </c>
      <c r="G60" s="16">
        <v>8.4976851851851845E-2</v>
      </c>
      <c r="H60" s="3">
        <f>COUNTIF(E$5:E60,E60)</f>
        <v>13</v>
      </c>
      <c r="I60" s="3">
        <v>56</v>
      </c>
      <c r="J60" s="17">
        <f>COUNTIF(C$5:C60,C60)</f>
        <v>48</v>
      </c>
      <c r="K60" s="16">
        <v>8.5057870370370367E-2</v>
      </c>
      <c r="L60" s="3">
        <v>13</v>
      </c>
      <c r="M60" s="3">
        <v>56</v>
      </c>
      <c r="N60" s="24">
        <f>INDEX('Gun Time'!K$4:K$324,MATCH(M60,'Gun Time'!J$4:J$324,0))</f>
        <v>48</v>
      </c>
    </row>
    <row r="61" spans="1:14" ht="15.75" thickBot="1">
      <c r="A61" s="3">
        <f t="shared" si="0"/>
        <v>57</v>
      </c>
      <c r="B61" s="5" t="s">
        <v>93</v>
      </c>
      <c r="C61" s="3" t="s">
        <v>10</v>
      </c>
      <c r="D61" s="3" t="s">
        <v>47</v>
      </c>
      <c r="E61" s="3" t="s">
        <v>12</v>
      </c>
      <c r="F61" s="3">
        <v>31</v>
      </c>
      <c r="G61" s="16">
        <v>8.5092592592592595E-2</v>
      </c>
      <c r="H61" s="3">
        <f>COUNTIF(E$5:E61,E61)</f>
        <v>14</v>
      </c>
      <c r="I61" s="3">
        <v>57</v>
      </c>
      <c r="J61" s="17">
        <f>COUNTIF(C$5:C61,C61)</f>
        <v>49</v>
      </c>
      <c r="K61" s="16">
        <v>8.520833333333333E-2</v>
      </c>
      <c r="L61" s="3">
        <v>14</v>
      </c>
      <c r="M61" s="3">
        <v>57</v>
      </c>
      <c r="N61" s="24">
        <f>INDEX('Gun Time'!K$4:K$324,MATCH(M61,'Gun Time'!J$4:J$324,0))</f>
        <v>49</v>
      </c>
    </row>
    <row r="62" spans="1:14" ht="15.75" thickBot="1">
      <c r="A62" s="3">
        <f t="shared" si="0"/>
        <v>58</v>
      </c>
      <c r="B62" s="5" t="s">
        <v>94</v>
      </c>
      <c r="C62" s="3" t="s">
        <v>10</v>
      </c>
      <c r="D62" s="3" t="s">
        <v>76</v>
      </c>
      <c r="E62" s="3" t="s">
        <v>12</v>
      </c>
      <c r="F62" s="3">
        <v>382</v>
      </c>
      <c r="G62" s="16">
        <v>8.5416666666666655E-2</v>
      </c>
      <c r="H62" s="3">
        <f>COUNTIF(E$5:E62,E62)</f>
        <v>15</v>
      </c>
      <c r="I62" s="3">
        <v>58</v>
      </c>
      <c r="J62" s="17">
        <f>COUNTIF(C$5:C62,C62)</f>
        <v>50</v>
      </c>
      <c r="K62" s="16">
        <v>8.5474537037037043E-2</v>
      </c>
      <c r="L62" s="3">
        <v>15</v>
      </c>
      <c r="M62" s="3">
        <v>58</v>
      </c>
      <c r="N62" s="24">
        <f>INDEX('Gun Time'!K$4:K$324,MATCH(M62,'Gun Time'!J$4:J$324,0))</f>
        <v>50</v>
      </c>
    </row>
    <row r="63" spans="1:14" ht="15.75" thickBot="1">
      <c r="A63" s="3">
        <f t="shared" si="0"/>
        <v>59</v>
      </c>
      <c r="B63" s="5" t="s">
        <v>132</v>
      </c>
      <c r="C63" s="3" t="s">
        <v>10</v>
      </c>
      <c r="D63" s="3"/>
      <c r="E63" s="3" t="s">
        <v>22</v>
      </c>
      <c r="F63" s="3">
        <v>304</v>
      </c>
      <c r="G63" s="16">
        <v>8.5555555555555551E-2</v>
      </c>
      <c r="H63" s="3">
        <f>COUNTIF(E$5:E63,E63)</f>
        <v>8</v>
      </c>
      <c r="I63" s="3">
        <v>59</v>
      </c>
      <c r="J63" s="17">
        <f>COUNTIF(C$5:C63,C63)</f>
        <v>51</v>
      </c>
      <c r="K63" s="16">
        <v>9.256944444444444E-2</v>
      </c>
      <c r="L63" s="3">
        <v>18</v>
      </c>
      <c r="M63" s="3">
        <v>91</v>
      </c>
      <c r="N63" s="24">
        <f>INDEX('Gun Time'!K$4:K$324,MATCH(M63,'Gun Time'!J$4:J$324,0))</f>
        <v>76</v>
      </c>
    </row>
    <row r="64" spans="1:14" ht="15.75" thickBot="1">
      <c r="A64" s="3">
        <f t="shared" si="0"/>
        <v>60</v>
      </c>
      <c r="B64" s="5" t="s">
        <v>95</v>
      </c>
      <c r="C64" s="3" t="s">
        <v>10</v>
      </c>
      <c r="D64" s="3" t="s">
        <v>25</v>
      </c>
      <c r="E64" s="3" t="s">
        <v>15</v>
      </c>
      <c r="F64" s="3">
        <v>340</v>
      </c>
      <c r="G64" s="16">
        <v>8.5636574074074087E-2</v>
      </c>
      <c r="H64" s="3">
        <f>COUNTIF(E$5:E64,E64)</f>
        <v>21</v>
      </c>
      <c r="I64" s="3">
        <v>60</v>
      </c>
      <c r="J64" s="17">
        <f>COUNTIF(C$5:C64,C64)</f>
        <v>52</v>
      </c>
      <c r="K64" s="16">
        <v>8.5717592592592595E-2</v>
      </c>
      <c r="L64" s="3">
        <v>21</v>
      </c>
      <c r="M64" s="3">
        <v>59</v>
      </c>
      <c r="N64" s="24">
        <f>INDEX('Gun Time'!K$4:K$324,MATCH(M64,'Gun Time'!J$4:J$324,0))</f>
        <v>51</v>
      </c>
    </row>
    <row r="65" spans="1:14" ht="15.75" thickBot="1">
      <c r="A65" s="3">
        <f t="shared" si="0"/>
        <v>61</v>
      </c>
      <c r="B65" s="5" t="s">
        <v>103</v>
      </c>
      <c r="C65" s="3" t="s">
        <v>10</v>
      </c>
      <c r="D65" s="3"/>
      <c r="E65" s="3" t="s">
        <v>22</v>
      </c>
      <c r="F65" s="3">
        <v>117</v>
      </c>
      <c r="G65" s="16">
        <v>8.5752314814814823E-2</v>
      </c>
      <c r="H65" s="3">
        <f>COUNTIF(E$5:E65,E65)</f>
        <v>9</v>
      </c>
      <c r="I65" s="3">
        <v>61</v>
      </c>
      <c r="J65" s="17">
        <f>COUNTIF(C$5:C65,C65)</f>
        <v>53</v>
      </c>
      <c r="K65" s="16">
        <v>8.924768518518518E-2</v>
      </c>
      <c r="L65" s="3">
        <v>11</v>
      </c>
      <c r="M65" s="3">
        <v>66</v>
      </c>
      <c r="N65" s="24">
        <f>INDEX('Gun Time'!K$4:K$324,MATCH(M65,'Gun Time'!J$4:J$324,0))</f>
        <v>57</v>
      </c>
    </row>
    <row r="66" spans="1:14" ht="15.75" thickBot="1">
      <c r="A66" s="3">
        <f t="shared" si="0"/>
        <v>62</v>
      </c>
      <c r="B66" s="5" t="s">
        <v>104</v>
      </c>
      <c r="C66" s="3" t="s">
        <v>10</v>
      </c>
      <c r="D66" s="3"/>
      <c r="E66" s="3" t="s">
        <v>22</v>
      </c>
      <c r="F66" s="3">
        <v>118</v>
      </c>
      <c r="G66" s="16">
        <v>8.5763888888888876E-2</v>
      </c>
      <c r="H66" s="3">
        <f>COUNTIF(E$5:E66,E66)</f>
        <v>10</v>
      </c>
      <c r="I66" s="3">
        <v>62</v>
      </c>
      <c r="J66" s="17">
        <f>COUNTIF(C$5:C66,C66)</f>
        <v>54</v>
      </c>
      <c r="K66" s="16">
        <v>8.925925925925926E-2</v>
      </c>
      <c r="L66" s="3">
        <v>12</v>
      </c>
      <c r="M66" s="3">
        <v>67</v>
      </c>
      <c r="N66" s="24">
        <f>INDEX('Gun Time'!K$4:K$324,MATCH(M66,'Gun Time'!J$4:J$324,0))</f>
        <v>58</v>
      </c>
    </row>
    <row r="67" spans="1:14" ht="15.75" thickBot="1">
      <c r="A67" s="3">
        <f t="shared" si="0"/>
        <v>63</v>
      </c>
      <c r="B67" s="5" t="s">
        <v>105</v>
      </c>
      <c r="C67" s="3" t="s">
        <v>10</v>
      </c>
      <c r="D67" s="3" t="s">
        <v>106</v>
      </c>
      <c r="E67" s="3" t="s">
        <v>12</v>
      </c>
      <c r="F67" s="3">
        <v>151</v>
      </c>
      <c r="G67" s="16">
        <v>8.5925925925925919E-2</v>
      </c>
      <c r="H67" s="3">
        <f>COUNTIF(E$5:E67,E67)</f>
        <v>16</v>
      </c>
      <c r="I67" s="3">
        <v>63</v>
      </c>
      <c r="J67" s="17">
        <f>COUNTIF(C$5:C67,C67)</f>
        <v>55</v>
      </c>
      <c r="K67" s="16">
        <v>8.9432870370370357E-2</v>
      </c>
      <c r="L67" s="3">
        <v>17</v>
      </c>
      <c r="M67" s="3">
        <v>68</v>
      </c>
      <c r="N67" s="24">
        <f>INDEX('Gun Time'!K$4:K$324,MATCH(M67,'Gun Time'!J$4:J$324,0))</f>
        <v>59</v>
      </c>
    </row>
    <row r="68" spans="1:14" ht="15.75" thickBot="1">
      <c r="A68" s="3">
        <f t="shared" si="0"/>
        <v>64</v>
      </c>
      <c r="B68" s="5" t="s">
        <v>96</v>
      </c>
      <c r="C68" s="3" t="s">
        <v>10</v>
      </c>
      <c r="D68" s="3"/>
      <c r="E68" s="3" t="s">
        <v>22</v>
      </c>
      <c r="F68" s="3">
        <v>54</v>
      </c>
      <c r="G68" s="16">
        <v>8.6076388888888897E-2</v>
      </c>
      <c r="H68" s="3">
        <f>COUNTIF(E$5:E68,E68)</f>
        <v>11</v>
      </c>
      <c r="I68" s="3">
        <v>64</v>
      </c>
      <c r="J68" s="17">
        <f>COUNTIF(C$5:C68,C68)</f>
        <v>56</v>
      </c>
      <c r="K68" s="16">
        <v>8.6122685185185177E-2</v>
      </c>
      <c r="L68" s="3">
        <v>8</v>
      </c>
      <c r="M68" s="3">
        <v>60</v>
      </c>
      <c r="N68" s="24">
        <f>INDEX('Gun Time'!K$4:K$324,MATCH(M68,'Gun Time'!J$4:J$324,0))</f>
        <v>52</v>
      </c>
    </row>
    <row r="69" spans="1:14" ht="15.75" thickBot="1">
      <c r="A69" s="3">
        <f t="shared" si="0"/>
        <v>65</v>
      </c>
      <c r="B69" s="5" t="s">
        <v>114</v>
      </c>
      <c r="C69" s="3" t="s">
        <v>10</v>
      </c>
      <c r="D69" s="3"/>
      <c r="E69" s="3" t="s">
        <v>15</v>
      </c>
      <c r="F69" s="3">
        <v>60</v>
      </c>
      <c r="G69" s="16">
        <v>8.6620370370370361E-2</v>
      </c>
      <c r="H69" s="3">
        <f>COUNTIF(E$5:E69,E69)</f>
        <v>22</v>
      </c>
      <c r="I69" s="3">
        <v>65</v>
      </c>
      <c r="J69" s="17">
        <f>COUNTIF(C$5:C69,C69)</f>
        <v>57</v>
      </c>
      <c r="K69" s="16">
        <v>9.0266203703703696E-2</v>
      </c>
      <c r="L69" s="3">
        <v>24</v>
      </c>
      <c r="M69" s="3">
        <v>74</v>
      </c>
      <c r="N69" s="24">
        <f>INDEX('Gun Time'!K$4:K$324,MATCH(M69,'Gun Time'!J$4:J$324,0))</f>
        <v>63</v>
      </c>
    </row>
    <row r="70" spans="1:14" ht="15.75" thickBot="1">
      <c r="A70" s="3">
        <f t="shared" si="0"/>
        <v>66</v>
      </c>
      <c r="B70" s="5" t="s">
        <v>97</v>
      </c>
      <c r="C70" s="3" t="s">
        <v>10</v>
      </c>
      <c r="D70" s="3"/>
      <c r="E70" s="3" t="s">
        <v>22</v>
      </c>
      <c r="F70" s="3">
        <v>94</v>
      </c>
      <c r="G70" s="16">
        <v>8.6874999999999994E-2</v>
      </c>
      <c r="H70" s="3">
        <f>COUNTIF(E$5:E70,E70)</f>
        <v>12</v>
      </c>
      <c r="I70" s="3">
        <v>66</v>
      </c>
      <c r="J70" s="17">
        <f>COUNTIF(C$5:C70,C70)</f>
        <v>58</v>
      </c>
      <c r="K70" s="16">
        <v>8.6979166666666663E-2</v>
      </c>
      <c r="L70" s="3">
        <v>9</v>
      </c>
      <c r="M70" s="3">
        <v>61</v>
      </c>
      <c r="N70" s="24">
        <f>INDEX('Gun Time'!K$4:K$324,MATCH(M70,'Gun Time'!J$4:J$324,0))</f>
        <v>53</v>
      </c>
    </row>
    <row r="71" spans="1:14" ht="15.75" thickBot="1">
      <c r="A71" s="3">
        <f t="shared" ref="A71:A134" si="1">A70+1</f>
        <v>67</v>
      </c>
      <c r="B71" s="5" t="s">
        <v>98</v>
      </c>
      <c r="C71" s="3" t="s">
        <v>46</v>
      </c>
      <c r="D71" s="3"/>
      <c r="E71" s="3" t="s">
        <v>52</v>
      </c>
      <c r="F71" s="3">
        <v>93</v>
      </c>
      <c r="G71" s="16">
        <v>8.6874999999999994E-2</v>
      </c>
      <c r="H71" s="3">
        <f>COUNTIF(E$5:E71,E71)</f>
        <v>4</v>
      </c>
      <c r="I71" s="3">
        <v>67</v>
      </c>
      <c r="J71" s="17">
        <f>COUNTIF(C$5:C71,C71)</f>
        <v>9</v>
      </c>
      <c r="K71" s="16">
        <v>8.6990740740740743E-2</v>
      </c>
      <c r="L71" s="3">
        <v>4</v>
      </c>
      <c r="M71" s="3">
        <v>62</v>
      </c>
      <c r="N71" s="24">
        <f>INDEX('Gun Time'!K$4:K$324,MATCH(M71,'Gun Time'!J$4:J$324,0))</f>
        <v>9</v>
      </c>
    </row>
    <row r="72" spans="1:14" ht="15.75" thickBot="1">
      <c r="A72" s="3">
        <f t="shared" si="1"/>
        <v>68</v>
      </c>
      <c r="B72" s="5" t="s">
        <v>116</v>
      </c>
      <c r="C72" s="3" t="s">
        <v>10</v>
      </c>
      <c r="D72" s="3"/>
      <c r="E72" s="3" t="s">
        <v>15</v>
      </c>
      <c r="F72" s="3">
        <v>238</v>
      </c>
      <c r="G72" s="16">
        <v>8.7384259259259259E-2</v>
      </c>
      <c r="H72" s="3">
        <f>COUNTIF(E$5:E72,E72)</f>
        <v>23</v>
      </c>
      <c r="I72" s="3">
        <v>68</v>
      </c>
      <c r="J72" s="17">
        <f>COUNTIF(C$5:C72,C72)</f>
        <v>59</v>
      </c>
      <c r="K72" s="16">
        <v>9.1030092592592593E-2</v>
      </c>
      <c r="L72" s="3">
        <v>25</v>
      </c>
      <c r="M72" s="3">
        <v>76</v>
      </c>
      <c r="N72" s="24">
        <f>INDEX('Gun Time'!K$4:K$324,MATCH(M72,'Gun Time'!J$4:J$324,0))</f>
        <v>65</v>
      </c>
    </row>
    <row r="73" spans="1:14" ht="15.75" thickBot="1">
      <c r="A73" s="3">
        <f t="shared" si="1"/>
        <v>69</v>
      </c>
      <c r="B73" s="5" t="s">
        <v>117</v>
      </c>
      <c r="C73" s="3" t="s">
        <v>10</v>
      </c>
      <c r="D73" s="3" t="s">
        <v>118</v>
      </c>
      <c r="E73" s="3" t="s">
        <v>15</v>
      </c>
      <c r="F73" s="3">
        <v>98</v>
      </c>
      <c r="G73" s="16">
        <v>8.7627314814814825E-2</v>
      </c>
      <c r="H73" s="3">
        <f>COUNTIF(E$5:E73,E73)</f>
        <v>24</v>
      </c>
      <c r="I73" s="3">
        <v>69</v>
      </c>
      <c r="J73" s="17">
        <f>COUNTIF(C$5:C73,C73)</f>
        <v>60</v>
      </c>
      <c r="K73" s="16">
        <v>9.1157407407407409E-2</v>
      </c>
      <c r="L73" s="3">
        <v>26</v>
      </c>
      <c r="M73" s="3">
        <v>77</v>
      </c>
      <c r="N73" s="24">
        <f>INDEX('Gun Time'!K$4:K$324,MATCH(M73,'Gun Time'!J$4:J$324,0))</f>
        <v>66</v>
      </c>
    </row>
    <row r="74" spans="1:14" ht="15.75" thickBot="1">
      <c r="A74" s="3">
        <f t="shared" si="1"/>
        <v>70</v>
      </c>
      <c r="B74" s="5" t="s">
        <v>120</v>
      </c>
      <c r="C74" s="3" t="s">
        <v>10</v>
      </c>
      <c r="D74" s="3"/>
      <c r="E74" s="3" t="s">
        <v>22</v>
      </c>
      <c r="F74" s="3">
        <v>144</v>
      </c>
      <c r="G74" s="16">
        <v>8.7696759259259252E-2</v>
      </c>
      <c r="H74" s="3">
        <f>COUNTIF(E$5:E74,E74)</f>
        <v>13</v>
      </c>
      <c r="I74" s="3">
        <v>70</v>
      </c>
      <c r="J74" s="17">
        <f>COUNTIF(C$5:C74,C74)</f>
        <v>61</v>
      </c>
      <c r="K74" s="16">
        <v>9.1365740740740733E-2</v>
      </c>
      <c r="L74" s="3">
        <v>14</v>
      </c>
      <c r="M74" s="3">
        <v>79</v>
      </c>
      <c r="N74" s="24">
        <f>INDEX('Gun Time'!K$4:K$324,MATCH(M74,'Gun Time'!J$4:J$324,0))</f>
        <v>68</v>
      </c>
    </row>
    <row r="75" spans="1:14" ht="15.75" thickBot="1">
      <c r="A75" s="3">
        <f t="shared" si="1"/>
        <v>71</v>
      </c>
      <c r="B75" s="5" t="s">
        <v>119</v>
      </c>
      <c r="C75" s="3" t="s">
        <v>10</v>
      </c>
      <c r="D75" s="3" t="s">
        <v>25</v>
      </c>
      <c r="E75" s="3" t="s">
        <v>12</v>
      </c>
      <c r="F75" s="3">
        <v>351</v>
      </c>
      <c r="G75" s="16">
        <v>8.7800925925925921E-2</v>
      </c>
      <c r="H75" s="3">
        <f>COUNTIF(E$5:E75,E75)</f>
        <v>17</v>
      </c>
      <c r="I75" s="3">
        <v>71</v>
      </c>
      <c r="J75" s="17">
        <f>COUNTIF(C$5:C75,C75)</f>
        <v>62</v>
      </c>
      <c r="K75" s="16">
        <v>9.1354166666666667E-2</v>
      </c>
      <c r="L75" s="3">
        <v>20</v>
      </c>
      <c r="M75" s="3">
        <v>78</v>
      </c>
      <c r="N75" s="24">
        <f>INDEX('Gun Time'!K$4:K$324,MATCH(M75,'Gun Time'!J$4:J$324,0))</f>
        <v>67</v>
      </c>
    </row>
    <row r="76" spans="1:14" ht="15.75" thickBot="1">
      <c r="A76" s="3">
        <f t="shared" si="1"/>
        <v>72</v>
      </c>
      <c r="B76" s="5" t="s">
        <v>99</v>
      </c>
      <c r="C76" s="3" t="s">
        <v>10</v>
      </c>
      <c r="D76" s="3"/>
      <c r="E76" s="3" t="s">
        <v>12</v>
      </c>
      <c r="F76" s="3">
        <v>66</v>
      </c>
      <c r="G76" s="16">
        <v>8.7916666666666657E-2</v>
      </c>
      <c r="H76" s="3">
        <f>COUNTIF(E$5:E76,E76)</f>
        <v>18</v>
      </c>
      <c r="I76" s="3">
        <v>72</v>
      </c>
      <c r="J76" s="17">
        <f>COUNTIF(C$5:C76,C76)</f>
        <v>63</v>
      </c>
      <c r="K76" s="16">
        <v>8.7962962962962965E-2</v>
      </c>
      <c r="L76" s="3">
        <v>16</v>
      </c>
      <c r="M76" s="3">
        <v>63</v>
      </c>
      <c r="N76" s="24">
        <f>INDEX('Gun Time'!K$4:K$324,MATCH(M76,'Gun Time'!J$4:J$324,0))</f>
        <v>54</v>
      </c>
    </row>
    <row r="77" spans="1:14" ht="29.25" thickBot="1">
      <c r="A77" s="3">
        <f t="shared" si="1"/>
        <v>73</v>
      </c>
      <c r="B77" s="5" t="s">
        <v>100</v>
      </c>
      <c r="C77" s="3" t="s">
        <v>10</v>
      </c>
      <c r="D77" s="3" t="s">
        <v>101</v>
      </c>
      <c r="E77" s="3" t="s">
        <v>22</v>
      </c>
      <c r="F77" s="3">
        <v>30</v>
      </c>
      <c r="G77" s="16">
        <v>8.8125000000000009E-2</v>
      </c>
      <c r="H77" s="3">
        <f>COUNTIF(E$5:E77,E77)</f>
        <v>14</v>
      </c>
      <c r="I77" s="3">
        <v>73</v>
      </c>
      <c r="J77" s="17">
        <f>COUNTIF(C$5:C77,C77)</f>
        <v>64</v>
      </c>
      <c r="K77" s="16">
        <v>8.8171296296296289E-2</v>
      </c>
      <c r="L77" s="3">
        <v>10</v>
      </c>
      <c r="M77" s="3">
        <v>64</v>
      </c>
      <c r="N77" s="24">
        <f>INDEX('Gun Time'!K$4:K$324,MATCH(M77,'Gun Time'!J$4:J$324,0))</f>
        <v>55</v>
      </c>
    </row>
    <row r="78" spans="1:14" ht="15.75" thickBot="1">
      <c r="A78" s="3">
        <f t="shared" si="1"/>
        <v>74</v>
      </c>
      <c r="B78" s="5" t="s">
        <v>125</v>
      </c>
      <c r="C78" s="3" t="s">
        <v>10</v>
      </c>
      <c r="D78" s="3" t="s">
        <v>25</v>
      </c>
      <c r="E78" s="3" t="s">
        <v>41</v>
      </c>
      <c r="F78" s="3">
        <v>336</v>
      </c>
      <c r="G78" s="16">
        <v>8.8229166666666678E-2</v>
      </c>
      <c r="H78" s="3">
        <f>COUNTIF(E$5:E78,E78)</f>
        <v>9</v>
      </c>
      <c r="I78" s="3">
        <v>74</v>
      </c>
      <c r="J78" s="17">
        <f>COUNTIF(C$5:C78,C78)</f>
        <v>65</v>
      </c>
      <c r="K78" s="16">
        <v>9.179398148148149E-2</v>
      </c>
      <c r="L78" s="3">
        <v>9</v>
      </c>
      <c r="M78" s="3">
        <v>84</v>
      </c>
      <c r="N78" s="24">
        <f>INDEX('Gun Time'!K$4:K$324,MATCH(M78,'Gun Time'!J$4:J$324,0))</f>
        <v>70</v>
      </c>
    </row>
    <row r="79" spans="1:14" ht="15.75" thickBot="1">
      <c r="A79" s="3">
        <f t="shared" si="1"/>
        <v>75</v>
      </c>
      <c r="B79" s="5" t="s">
        <v>102</v>
      </c>
      <c r="C79" s="3" t="s">
        <v>10</v>
      </c>
      <c r="D79" s="3" t="s">
        <v>60</v>
      </c>
      <c r="E79" s="3" t="s">
        <v>15</v>
      </c>
      <c r="F79" s="3">
        <v>46</v>
      </c>
      <c r="G79" s="16">
        <v>8.8680555555555554E-2</v>
      </c>
      <c r="H79" s="3">
        <f>COUNTIF(E$5:E79,E79)</f>
        <v>25</v>
      </c>
      <c r="I79" s="3">
        <v>75</v>
      </c>
      <c r="J79" s="17">
        <f>COUNTIF(C$5:C79,C79)</f>
        <v>66</v>
      </c>
      <c r="K79" s="16">
        <v>8.8761574074074076E-2</v>
      </c>
      <c r="L79" s="3">
        <v>22</v>
      </c>
      <c r="M79" s="3">
        <v>65</v>
      </c>
      <c r="N79" s="24">
        <f>INDEX('Gun Time'!K$4:K$324,MATCH(M79,'Gun Time'!J$4:J$324,0))</f>
        <v>56</v>
      </c>
    </row>
    <row r="80" spans="1:14" ht="15.75" thickBot="1">
      <c r="A80" s="3">
        <f t="shared" si="1"/>
        <v>76</v>
      </c>
      <c r="B80" s="5" t="s">
        <v>131</v>
      </c>
      <c r="C80" s="3" t="s">
        <v>10</v>
      </c>
      <c r="D80" s="3"/>
      <c r="E80" s="3" t="s">
        <v>15</v>
      </c>
      <c r="F80" s="3">
        <v>27</v>
      </c>
      <c r="G80" s="16">
        <v>8.9004629629629628E-2</v>
      </c>
      <c r="H80" s="3">
        <f>COUNTIF(E$5:E80,E80)</f>
        <v>26</v>
      </c>
      <c r="I80" s="3">
        <v>76</v>
      </c>
      <c r="J80" s="17">
        <f>COUNTIF(C$5:C80,C80)</f>
        <v>67</v>
      </c>
      <c r="K80" s="16">
        <v>9.2523148148148146E-2</v>
      </c>
      <c r="L80" s="3">
        <v>28</v>
      </c>
      <c r="M80" s="3">
        <v>90</v>
      </c>
      <c r="N80" s="24">
        <f>INDEX('Gun Time'!K$4:K$324,MATCH(M80,'Gun Time'!J$4:J$324,0))</f>
        <v>75</v>
      </c>
    </row>
    <row r="81" spans="1:14" ht="15.75" thickBot="1">
      <c r="A81" s="3">
        <f t="shared" si="1"/>
        <v>77</v>
      </c>
      <c r="B81" s="5" t="s">
        <v>134</v>
      </c>
      <c r="C81" s="3" t="s">
        <v>10</v>
      </c>
      <c r="D81" s="3"/>
      <c r="E81" s="3" t="s">
        <v>15</v>
      </c>
      <c r="F81" s="3">
        <v>395</v>
      </c>
      <c r="G81" s="16">
        <v>8.9189814814814819E-2</v>
      </c>
      <c r="H81" s="3">
        <f>COUNTIF(E$5:E81,E81)</f>
        <v>27</v>
      </c>
      <c r="I81" s="3">
        <v>77</v>
      </c>
      <c r="J81" s="17">
        <f>COUNTIF(C$5:C81,C81)</f>
        <v>68</v>
      </c>
      <c r="K81" s="16">
        <v>9.2800925925925926E-2</v>
      </c>
      <c r="L81" s="3">
        <v>29</v>
      </c>
      <c r="M81" s="3">
        <v>93</v>
      </c>
      <c r="N81" s="24">
        <f>INDEX('Gun Time'!K$4:K$324,MATCH(M81,'Gun Time'!J$4:J$324,0))</f>
        <v>77</v>
      </c>
    </row>
    <row r="82" spans="1:14" ht="15.75" thickBot="1">
      <c r="A82" s="3">
        <f t="shared" si="1"/>
        <v>78</v>
      </c>
      <c r="B82" s="5" t="s">
        <v>109</v>
      </c>
      <c r="C82" s="3" t="s">
        <v>10</v>
      </c>
      <c r="D82" s="3"/>
      <c r="E82" s="3" t="s">
        <v>12</v>
      </c>
      <c r="F82" s="3">
        <v>24</v>
      </c>
      <c r="G82" s="16">
        <v>8.9409722222222224E-2</v>
      </c>
      <c r="H82" s="3">
        <f>COUNTIF(E$5:E82,E82)</f>
        <v>19</v>
      </c>
      <c r="I82" s="3">
        <v>78</v>
      </c>
      <c r="J82" s="17">
        <f>COUNTIF(C$5:C82,C82)</f>
        <v>69</v>
      </c>
      <c r="K82" s="16">
        <v>8.9502314814814812E-2</v>
      </c>
      <c r="L82" s="3">
        <v>18</v>
      </c>
      <c r="M82" s="3">
        <v>70</v>
      </c>
      <c r="N82" s="24">
        <f>INDEX('Gun Time'!K$4:K$324,MATCH(M82,'Gun Time'!J$4:J$324,0))</f>
        <v>61</v>
      </c>
    </row>
    <row r="83" spans="1:14" ht="15.75" thickBot="1">
      <c r="A83" s="3">
        <f t="shared" si="1"/>
        <v>79</v>
      </c>
      <c r="B83" s="5" t="s">
        <v>107</v>
      </c>
      <c r="C83" s="3" t="s">
        <v>10</v>
      </c>
      <c r="D83" s="3" t="s">
        <v>108</v>
      </c>
      <c r="E83" s="3" t="s">
        <v>15</v>
      </c>
      <c r="F83" s="3">
        <v>51</v>
      </c>
      <c r="G83" s="16">
        <v>8.9421296296296304E-2</v>
      </c>
      <c r="H83" s="3">
        <f>COUNTIF(E$5:E83,E83)</f>
        <v>28</v>
      </c>
      <c r="I83" s="3">
        <v>79</v>
      </c>
      <c r="J83" s="17">
        <f>COUNTIF(C$5:C83,C83)</f>
        <v>70</v>
      </c>
      <c r="K83" s="16">
        <v>8.9479166666666665E-2</v>
      </c>
      <c r="L83" s="3">
        <v>23</v>
      </c>
      <c r="M83" s="3">
        <v>69</v>
      </c>
      <c r="N83" s="24">
        <f>INDEX('Gun Time'!K$4:K$324,MATCH(M83,'Gun Time'!J$4:J$324,0))</f>
        <v>60</v>
      </c>
    </row>
    <row r="84" spans="1:14" ht="15.75" thickBot="1">
      <c r="A84" s="3">
        <f t="shared" si="1"/>
        <v>80</v>
      </c>
      <c r="B84" s="5" t="s">
        <v>110</v>
      </c>
      <c r="C84" s="3" t="s">
        <v>46</v>
      </c>
      <c r="D84" s="3"/>
      <c r="E84" s="3" t="s">
        <v>48</v>
      </c>
      <c r="F84" s="3">
        <v>132</v>
      </c>
      <c r="G84" s="16">
        <v>8.9583333333333334E-2</v>
      </c>
      <c r="H84" s="3">
        <f>COUNTIF(E$5:E84,E84)</f>
        <v>6</v>
      </c>
      <c r="I84" s="3">
        <v>80</v>
      </c>
      <c r="J84" s="17">
        <f>COUNTIF(C$5:C84,C84)</f>
        <v>10</v>
      </c>
      <c r="K84" s="16">
        <v>8.965277777777779E-2</v>
      </c>
      <c r="L84" s="3">
        <v>6</v>
      </c>
      <c r="M84" s="3">
        <v>71</v>
      </c>
      <c r="N84" s="24">
        <f>INDEX('Gun Time'!K$4:K$324,MATCH(M84,'Gun Time'!J$4:J$324,0))</f>
        <v>10</v>
      </c>
    </row>
    <row r="85" spans="1:14" ht="15.75" thickBot="1">
      <c r="A85" s="3">
        <f t="shared" si="1"/>
        <v>81</v>
      </c>
      <c r="B85" s="5" t="s">
        <v>138</v>
      </c>
      <c r="C85" s="3" t="s">
        <v>10</v>
      </c>
      <c r="D85" s="3" t="s">
        <v>137</v>
      </c>
      <c r="E85" s="3" t="s">
        <v>41</v>
      </c>
      <c r="F85" s="3">
        <v>326</v>
      </c>
      <c r="G85" s="16">
        <v>8.9895833333333341E-2</v>
      </c>
      <c r="H85" s="3">
        <f>COUNTIF(E$5:E85,E85)</f>
        <v>10</v>
      </c>
      <c r="I85" s="3">
        <v>81</v>
      </c>
      <c r="J85" s="17">
        <f>COUNTIF(C$5:C85,C85)</f>
        <v>71</v>
      </c>
      <c r="K85" s="16">
        <v>9.3495370370370368E-2</v>
      </c>
      <c r="L85" s="3">
        <v>11</v>
      </c>
      <c r="M85" s="3">
        <v>96</v>
      </c>
      <c r="N85" s="24">
        <f>INDEX('Gun Time'!K$4:K$324,MATCH(M85,'Gun Time'!J$4:J$324,0))</f>
        <v>80</v>
      </c>
    </row>
    <row r="86" spans="1:14" ht="15.75" thickBot="1">
      <c r="A86" s="3">
        <f t="shared" si="1"/>
        <v>82</v>
      </c>
      <c r="B86" s="5" t="s">
        <v>139</v>
      </c>
      <c r="C86" s="3" t="s">
        <v>10</v>
      </c>
      <c r="D86" s="3"/>
      <c r="E86" s="3" t="s">
        <v>15</v>
      </c>
      <c r="F86" s="3">
        <v>109</v>
      </c>
      <c r="G86" s="16">
        <v>9.0000000000000011E-2</v>
      </c>
      <c r="H86" s="3">
        <f>COUNTIF(E$5:E86,E86)</f>
        <v>29</v>
      </c>
      <c r="I86" s="3">
        <v>82</v>
      </c>
      <c r="J86" s="17">
        <f>COUNTIF(C$5:C86,C86)</f>
        <v>72</v>
      </c>
      <c r="K86" s="16">
        <v>9.3506944444444448E-2</v>
      </c>
      <c r="L86" s="3">
        <v>30</v>
      </c>
      <c r="M86" s="3">
        <v>97</v>
      </c>
      <c r="N86" s="24">
        <f>INDEX('Gun Time'!K$4:K$324,MATCH(M86,'Gun Time'!J$4:J$324,0))</f>
        <v>81</v>
      </c>
    </row>
    <row r="87" spans="1:14" ht="15.75" thickBot="1">
      <c r="A87" s="3">
        <f t="shared" si="1"/>
        <v>83</v>
      </c>
      <c r="B87" s="5" t="s">
        <v>140</v>
      </c>
      <c r="C87" s="3" t="s">
        <v>46</v>
      </c>
      <c r="D87" s="3" t="s">
        <v>25</v>
      </c>
      <c r="E87" s="3" t="s">
        <v>141</v>
      </c>
      <c r="F87" s="3">
        <v>328</v>
      </c>
      <c r="G87" s="16">
        <v>9.0081018518518519E-2</v>
      </c>
      <c r="H87" s="3">
        <f>COUNTIF(E$5:E87,E87)</f>
        <v>1</v>
      </c>
      <c r="I87" s="3">
        <v>83</v>
      </c>
      <c r="J87" s="17">
        <f>COUNTIF(C$5:C87,C87)</f>
        <v>11</v>
      </c>
      <c r="K87" s="16">
        <v>9.3634259259259264E-2</v>
      </c>
      <c r="L87" s="3">
        <v>1</v>
      </c>
      <c r="M87" s="3">
        <v>98</v>
      </c>
      <c r="N87" s="24">
        <f>INDEX('Gun Time'!K$4:K$324,MATCH(M87,'Gun Time'!J$4:J$324,0))</f>
        <v>17</v>
      </c>
    </row>
    <row r="88" spans="1:14" ht="15.75" thickBot="1">
      <c r="A88" s="3">
        <f t="shared" si="1"/>
        <v>84</v>
      </c>
      <c r="B88" s="5" t="s">
        <v>113</v>
      </c>
      <c r="C88" s="3" t="s">
        <v>10</v>
      </c>
      <c r="D88" s="3" t="s">
        <v>11</v>
      </c>
      <c r="E88" s="3" t="s">
        <v>12</v>
      </c>
      <c r="F88" s="3">
        <v>80</v>
      </c>
      <c r="G88" s="16">
        <v>9.0162037037037027E-2</v>
      </c>
      <c r="H88" s="3">
        <f>COUNTIF(E$5:E88,E88)</f>
        <v>20</v>
      </c>
      <c r="I88" s="3">
        <v>84</v>
      </c>
      <c r="J88" s="17">
        <f>COUNTIF(C$5:C88,C88)</f>
        <v>73</v>
      </c>
      <c r="K88" s="16">
        <v>9.0266203703703696E-2</v>
      </c>
      <c r="L88" s="3">
        <v>19</v>
      </c>
      <c r="M88" s="3">
        <v>73</v>
      </c>
      <c r="N88" s="24">
        <f>INDEX('Gun Time'!K$4:K$324,MATCH(M88,'Gun Time'!J$4:J$324,0))</f>
        <v>62</v>
      </c>
    </row>
    <row r="89" spans="1:14" ht="15.75" thickBot="1">
      <c r="A89" s="3">
        <f t="shared" si="1"/>
        <v>85</v>
      </c>
      <c r="B89" s="5" t="s">
        <v>111</v>
      </c>
      <c r="C89" s="3" t="s">
        <v>46</v>
      </c>
      <c r="D89" s="3"/>
      <c r="E89" s="3" t="s">
        <v>112</v>
      </c>
      <c r="F89" s="3">
        <v>17</v>
      </c>
      <c r="G89" s="16">
        <v>9.0196759259259254E-2</v>
      </c>
      <c r="H89" s="3">
        <f>COUNTIF(E$5:E89,E89)</f>
        <v>1</v>
      </c>
      <c r="I89" s="3">
        <v>85</v>
      </c>
      <c r="J89" s="17">
        <f>COUNTIF(C$5:C89,C89)</f>
        <v>12</v>
      </c>
      <c r="K89" s="16">
        <v>9.0254629629629643E-2</v>
      </c>
      <c r="L89" s="3">
        <v>1</v>
      </c>
      <c r="M89" s="3">
        <v>72</v>
      </c>
      <c r="N89" s="24">
        <f>INDEX('Gun Time'!K$4:K$324,MATCH(M89,'Gun Time'!J$4:J$324,0))</f>
        <v>11</v>
      </c>
    </row>
    <row r="90" spans="1:14" ht="15.75" thickBot="1">
      <c r="A90" s="3">
        <f t="shared" si="1"/>
        <v>86</v>
      </c>
      <c r="B90" s="5" t="s">
        <v>142</v>
      </c>
      <c r="C90" s="3" t="s">
        <v>46</v>
      </c>
      <c r="D90" s="3" t="s">
        <v>25</v>
      </c>
      <c r="E90" s="3" t="s">
        <v>48</v>
      </c>
      <c r="F90" s="3">
        <v>128</v>
      </c>
      <c r="G90" s="16">
        <v>9.0312500000000004E-2</v>
      </c>
      <c r="H90" s="3">
        <f>COUNTIF(E$5:E90,E90)</f>
        <v>7</v>
      </c>
      <c r="I90" s="3">
        <v>86</v>
      </c>
      <c r="J90" s="17">
        <f>COUNTIF(C$5:C90,C90)</f>
        <v>13</v>
      </c>
      <c r="K90" s="16">
        <v>9.3865740740740736E-2</v>
      </c>
      <c r="L90" s="3">
        <v>8</v>
      </c>
      <c r="M90" s="3">
        <v>99</v>
      </c>
      <c r="N90" s="24">
        <f>INDEX('Gun Time'!K$4:K$324,MATCH(M90,'Gun Time'!J$4:J$324,0))</f>
        <v>18</v>
      </c>
    </row>
    <row r="91" spans="1:14" ht="15.75" thickBot="1">
      <c r="A91" s="3">
        <f t="shared" si="1"/>
        <v>87</v>
      </c>
      <c r="B91" s="5" t="s">
        <v>144</v>
      </c>
      <c r="C91" s="3" t="s">
        <v>46</v>
      </c>
      <c r="D91" s="3"/>
      <c r="E91" s="3" t="s">
        <v>112</v>
      </c>
      <c r="F91" s="3">
        <v>152</v>
      </c>
      <c r="G91" s="16">
        <v>9.0601851851851864E-2</v>
      </c>
      <c r="H91" s="3">
        <f>COUNTIF(E$5:E91,E91)</f>
        <v>2</v>
      </c>
      <c r="I91" s="3">
        <v>87</v>
      </c>
      <c r="J91" s="17">
        <f>COUNTIF(C$5:C91,C91)</f>
        <v>14</v>
      </c>
      <c r="K91" s="16">
        <v>9.4108796296296301E-2</v>
      </c>
      <c r="L91" s="3">
        <v>6</v>
      </c>
      <c r="M91" s="3">
        <v>101</v>
      </c>
      <c r="N91" s="24">
        <f>INDEX('Gun Time'!K$4:K$324,MATCH(M91,'Gun Time'!J$4:J$324,0))</f>
        <v>20</v>
      </c>
    </row>
    <row r="92" spans="1:14" ht="15.75" thickBot="1">
      <c r="A92" s="3">
        <f t="shared" si="1"/>
        <v>88</v>
      </c>
      <c r="B92" s="5" t="s">
        <v>145</v>
      </c>
      <c r="C92" s="3" t="s">
        <v>46</v>
      </c>
      <c r="D92" s="3" t="s">
        <v>60</v>
      </c>
      <c r="E92" s="3" t="s">
        <v>48</v>
      </c>
      <c r="F92" s="3">
        <v>135</v>
      </c>
      <c r="G92" s="16">
        <v>9.0659722222222225E-2</v>
      </c>
      <c r="H92" s="3">
        <f>COUNTIF(E$5:E92,E92)</f>
        <v>8</v>
      </c>
      <c r="I92" s="3">
        <v>88</v>
      </c>
      <c r="J92" s="17">
        <f>COUNTIF(C$5:C92,C92)</f>
        <v>15</v>
      </c>
      <c r="K92" s="16">
        <v>9.4270833333333345E-2</v>
      </c>
      <c r="L92" s="3">
        <v>9</v>
      </c>
      <c r="M92" s="3">
        <v>102</v>
      </c>
      <c r="N92" s="24">
        <f>INDEX('Gun Time'!K$4:K$324,MATCH(M92,'Gun Time'!J$4:J$324,0))</f>
        <v>21</v>
      </c>
    </row>
    <row r="93" spans="1:14" ht="15.75" thickBot="1">
      <c r="A93" s="3">
        <f t="shared" si="1"/>
        <v>89</v>
      </c>
      <c r="B93" s="5" t="s">
        <v>115</v>
      </c>
      <c r="C93" s="3" t="s">
        <v>10</v>
      </c>
      <c r="D93" s="3"/>
      <c r="E93" s="3" t="s">
        <v>22</v>
      </c>
      <c r="F93" s="3">
        <v>61</v>
      </c>
      <c r="G93" s="16">
        <v>9.0752314814814813E-2</v>
      </c>
      <c r="H93" s="3">
        <f>COUNTIF(E$5:E93,E93)</f>
        <v>15</v>
      </c>
      <c r="I93" s="3">
        <v>89</v>
      </c>
      <c r="J93" s="17">
        <f>COUNTIF(C$5:C93,C93)</f>
        <v>74</v>
      </c>
      <c r="K93" s="16">
        <v>9.0833333333333335E-2</v>
      </c>
      <c r="L93" s="3">
        <v>13</v>
      </c>
      <c r="M93" s="3">
        <v>75</v>
      </c>
      <c r="N93" s="24">
        <f>INDEX('Gun Time'!K$4:K$324,MATCH(M93,'Gun Time'!J$4:J$324,0))</f>
        <v>64</v>
      </c>
    </row>
    <row r="94" spans="1:14" ht="15.75" thickBot="1">
      <c r="A94" s="3">
        <f t="shared" si="1"/>
        <v>90</v>
      </c>
      <c r="B94" s="5" t="s">
        <v>146</v>
      </c>
      <c r="C94" s="3" t="s">
        <v>10</v>
      </c>
      <c r="D94" s="3" t="s">
        <v>60</v>
      </c>
      <c r="E94" s="3" t="s">
        <v>12</v>
      </c>
      <c r="F94" s="3">
        <v>314</v>
      </c>
      <c r="G94" s="16">
        <v>9.0833333333333335E-2</v>
      </c>
      <c r="H94" s="3">
        <f>COUNTIF(E$5:E94,E94)</f>
        <v>21</v>
      </c>
      <c r="I94" s="3">
        <v>90</v>
      </c>
      <c r="J94" s="17">
        <f>COUNTIF(C$5:C94,C94)</f>
        <v>75</v>
      </c>
      <c r="K94" s="16">
        <v>9.4363425925925934E-2</v>
      </c>
      <c r="L94" s="3">
        <v>23</v>
      </c>
      <c r="M94" s="3">
        <v>103</v>
      </c>
      <c r="N94" s="24">
        <f>INDEX('Gun Time'!K$4:K$324,MATCH(M94,'Gun Time'!J$4:J$324,0))</f>
        <v>82</v>
      </c>
    </row>
    <row r="95" spans="1:14" ht="15.75" thickBot="1">
      <c r="A95" s="3">
        <f t="shared" si="1"/>
        <v>91</v>
      </c>
      <c r="B95" s="5" t="s">
        <v>147</v>
      </c>
      <c r="C95" s="3" t="s">
        <v>10</v>
      </c>
      <c r="D95" s="3"/>
      <c r="E95" s="3" t="s">
        <v>15</v>
      </c>
      <c r="F95" s="3">
        <v>243</v>
      </c>
      <c r="G95" s="16">
        <v>9.1087962962962954E-2</v>
      </c>
      <c r="H95" s="3">
        <f>COUNTIF(E$5:E95,E95)</f>
        <v>30</v>
      </c>
      <c r="I95" s="3">
        <v>91</v>
      </c>
      <c r="J95" s="17">
        <f>COUNTIF(C$5:C95,C95)</f>
        <v>76</v>
      </c>
      <c r="K95" s="16">
        <v>9.4652777777777766E-2</v>
      </c>
      <c r="L95" s="3">
        <v>31</v>
      </c>
      <c r="M95" s="3">
        <v>104</v>
      </c>
      <c r="N95" s="24">
        <f>INDEX('Gun Time'!K$4:K$324,MATCH(M95,'Gun Time'!J$4:J$324,0))</f>
        <v>83</v>
      </c>
    </row>
    <row r="96" spans="1:14" ht="15.75" thickBot="1">
      <c r="A96" s="3">
        <f t="shared" si="1"/>
        <v>92</v>
      </c>
      <c r="B96" s="5" t="s">
        <v>148</v>
      </c>
      <c r="C96" s="3" t="s">
        <v>10</v>
      </c>
      <c r="D96" s="3" t="s">
        <v>149</v>
      </c>
      <c r="E96" s="3" t="s">
        <v>15</v>
      </c>
      <c r="F96" s="3">
        <v>244</v>
      </c>
      <c r="G96" s="16">
        <v>9.1087962962962954E-2</v>
      </c>
      <c r="H96" s="3">
        <f>COUNTIF(E$5:E96,E96)</f>
        <v>31</v>
      </c>
      <c r="I96" s="3">
        <v>92</v>
      </c>
      <c r="J96" s="17">
        <f>COUNTIF(C$5:C96,C96)</f>
        <v>77</v>
      </c>
      <c r="K96" s="16">
        <v>9.4652777777777766E-2</v>
      </c>
      <c r="L96" s="3">
        <v>32</v>
      </c>
      <c r="M96" s="3">
        <v>105</v>
      </c>
      <c r="N96" s="24">
        <f>INDEX('Gun Time'!K$4:K$324,MATCH(M96,'Gun Time'!J$4:J$324,0))</f>
        <v>84</v>
      </c>
    </row>
    <row r="97" spans="1:14" ht="15.75" thickBot="1">
      <c r="A97" s="3">
        <f t="shared" si="1"/>
        <v>93</v>
      </c>
      <c r="B97" s="5" t="s">
        <v>121</v>
      </c>
      <c r="C97" s="3" t="s">
        <v>46</v>
      </c>
      <c r="D97" s="3" t="s">
        <v>11</v>
      </c>
      <c r="E97" s="3" t="s">
        <v>112</v>
      </c>
      <c r="F97" s="3">
        <v>360</v>
      </c>
      <c r="G97" s="16">
        <v>9.1319444444444453E-2</v>
      </c>
      <c r="H97" s="3">
        <f>COUNTIF(E$5:E97,E97)</f>
        <v>3</v>
      </c>
      <c r="I97" s="3">
        <v>93</v>
      </c>
      <c r="J97" s="17">
        <f>COUNTIF(C$5:C97,C97)</f>
        <v>16</v>
      </c>
      <c r="K97" s="16">
        <v>9.1388888888888895E-2</v>
      </c>
      <c r="L97" s="3">
        <v>2</v>
      </c>
      <c r="M97" s="3">
        <v>80</v>
      </c>
      <c r="N97" s="24">
        <f>INDEX('Gun Time'!K$4:K$324,MATCH(M97,'Gun Time'!J$4:J$324,0))</f>
        <v>12</v>
      </c>
    </row>
    <row r="98" spans="1:14" ht="15.75" thickBot="1">
      <c r="A98" s="3">
        <f t="shared" si="1"/>
        <v>94</v>
      </c>
      <c r="B98" s="5" t="s">
        <v>151</v>
      </c>
      <c r="C98" s="3" t="s">
        <v>10</v>
      </c>
      <c r="D98" s="3"/>
      <c r="E98" s="3" t="s">
        <v>22</v>
      </c>
      <c r="F98" s="3">
        <v>123</v>
      </c>
      <c r="G98" s="16">
        <v>9.1365740740740733E-2</v>
      </c>
      <c r="H98" s="3">
        <f>COUNTIF(E$5:E98,E98)</f>
        <v>16</v>
      </c>
      <c r="I98" s="3">
        <v>94</v>
      </c>
      <c r="J98" s="17">
        <f>COUNTIF(C$5:C98,C98)</f>
        <v>78</v>
      </c>
      <c r="K98" s="16">
        <v>9.4861111111111118E-2</v>
      </c>
      <c r="L98" s="3">
        <v>20</v>
      </c>
      <c r="M98" s="3">
        <v>107</v>
      </c>
      <c r="N98" s="24">
        <f>INDEX('Gun Time'!K$4:K$324,MATCH(M98,'Gun Time'!J$4:J$324,0))</f>
        <v>86</v>
      </c>
    </row>
    <row r="99" spans="1:14" ht="15.75" thickBot="1">
      <c r="A99" s="3">
        <f t="shared" si="1"/>
        <v>95</v>
      </c>
      <c r="B99" s="5" t="s">
        <v>123</v>
      </c>
      <c r="C99" s="3" t="s">
        <v>46</v>
      </c>
      <c r="D99" s="3"/>
      <c r="E99" s="3" t="s">
        <v>112</v>
      </c>
      <c r="F99" s="3">
        <v>146</v>
      </c>
      <c r="G99" s="16">
        <v>9.1388888888888895E-2</v>
      </c>
      <c r="H99" s="3">
        <f>COUNTIF(E$5:E99,E99)</f>
        <v>4</v>
      </c>
      <c r="I99" s="3">
        <v>95</v>
      </c>
      <c r="J99" s="17">
        <f>COUNTIF(C$5:C99,C99)</f>
        <v>17</v>
      </c>
      <c r="K99" s="16">
        <v>9.149305555555555E-2</v>
      </c>
      <c r="L99" s="3">
        <v>3</v>
      </c>
      <c r="M99" s="3">
        <v>82</v>
      </c>
      <c r="N99" s="24">
        <f>INDEX('Gun Time'!K$4:K$324,MATCH(M99,'Gun Time'!J$4:J$324,0))</f>
        <v>13</v>
      </c>
    </row>
    <row r="100" spans="1:14" ht="15.75" thickBot="1">
      <c r="A100" s="3">
        <f t="shared" si="1"/>
        <v>96</v>
      </c>
      <c r="B100" s="5" t="s">
        <v>124</v>
      </c>
      <c r="C100" s="3" t="s">
        <v>46</v>
      </c>
      <c r="D100" s="3"/>
      <c r="E100" s="3" t="s">
        <v>112</v>
      </c>
      <c r="F100" s="3">
        <v>108</v>
      </c>
      <c r="G100" s="16">
        <v>9.1388888888888895E-2</v>
      </c>
      <c r="H100" s="3">
        <f>COUNTIF(E$5:E100,E100)</f>
        <v>5</v>
      </c>
      <c r="I100" s="3">
        <v>96</v>
      </c>
      <c r="J100" s="17">
        <f>COUNTIF(C$5:C100,C100)</f>
        <v>18</v>
      </c>
      <c r="K100" s="16">
        <v>9.149305555555555E-2</v>
      </c>
      <c r="L100" s="3">
        <v>4</v>
      </c>
      <c r="M100" s="3">
        <v>83</v>
      </c>
      <c r="N100" s="24">
        <f>INDEX('Gun Time'!K$4:K$324,MATCH(M100,'Gun Time'!J$4:J$324,0))</f>
        <v>14</v>
      </c>
    </row>
    <row r="101" spans="1:14" ht="15.75" thickBot="1">
      <c r="A101" s="3">
        <f t="shared" si="1"/>
        <v>97</v>
      </c>
      <c r="B101" s="5" t="s">
        <v>122</v>
      </c>
      <c r="C101" s="3" t="s">
        <v>10</v>
      </c>
      <c r="D101" s="3"/>
      <c r="E101" s="3" t="s">
        <v>22</v>
      </c>
      <c r="F101" s="3">
        <v>53</v>
      </c>
      <c r="G101" s="16">
        <v>9.1412037037037042E-2</v>
      </c>
      <c r="H101" s="3">
        <f>COUNTIF(E$5:E101,E101)</f>
        <v>17</v>
      </c>
      <c r="I101" s="3">
        <v>97</v>
      </c>
      <c r="J101" s="17">
        <f>COUNTIF(C$5:C101,C101)</f>
        <v>79</v>
      </c>
      <c r="K101" s="16">
        <v>9.1458333333333322E-2</v>
      </c>
      <c r="L101" s="3">
        <v>15</v>
      </c>
      <c r="M101" s="3">
        <v>81</v>
      </c>
      <c r="N101" s="24">
        <f>INDEX('Gun Time'!K$4:K$324,MATCH(M101,'Gun Time'!J$4:J$324,0))</f>
        <v>69</v>
      </c>
    </row>
    <row r="102" spans="1:14" ht="15.75" thickBot="1">
      <c r="A102" s="3">
        <f t="shared" si="1"/>
        <v>98</v>
      </c>
      <c r="B102" s="5" t="s">
        <v>126</v>
      </c>
      <c r="C102" s="3" t="s">
        <v>10</v>
      </c>
      <c r="D102" s="3"/>
      <c r="E102" s="3" t="s">
        <v>22</v>
      </c>
      <c r="F102" s="3">
        <v>95</v>
      </c>
      <c r="G102" s="16">
        <v>9.1770833333333343E-2</v>
      </c>
      <c r="H102" s="3">
        <f>COUNTIF(E$5:E102,E102)</f>
        <v>18</v>
      </c>
      <c r="I102" s="3">
        <v>98</v>
      </c>
      <c r="J102" s="17">
        <f>COUNTIF(C$5:C102,C102)</f>
        <v>80</v>
      </c>
      <c r="K102" s="16">
        <v>9.1874999999999998E-2</v>
      </c>
      <c r="L102" s="3">
        <v>16</v>
      </c>
      <c r="M102" s="3">
        <v>85</v>
      </c>
      <c r="N102" s="24">
        <f>INDEX('Gun Time'!K$4:K$324,MATCH(M102,'Gun Time'!J$4:J$324,0))</f>
        <v>71</v>
      </c>
    </row>
    <row r="103" spans="1:14" ht="15.75" thickBot="1">
      <c r="A103" s="3">
        <f t="shared" si="1"/>
        <v>99</v>
      </c>
      <c r="B103" s="5" t="s">
        <v>127</v>
      </c>
      <c r="C103" s="3" t="s">
        <v>10</v>
      </c>
      <c r="D103" s="3" t="s">
        <v>70</v>
      </c>
      <c r="E103" s="3" t="s">
        <v>12</v>
      </c>
      <c r="F103" s="3">
        <v>131</v>
      </c>
      <c r="G103" s="16">
        <v>9.1967592592592587E-2</v>
      </c>
      <c r="H103" s="3">
        <f>COUNTIF(E$5:E103,E103)</f>
        <v>22</v>
      </c>
      <c r="I103" s="3">
        <v>99</v>
      </c>
      <c r="J103" s="17">
        <f>COUNTIF(C$5:C103,C103)</f>
        <v>81</v>
      </c>
      <c r="K103" s="16">
        <v>9.2094907407407403E-2</v>
      </c>
      <c r="L103" s="3">
        <v>21</v>
      </c>
      <c r="M103" s="3">
        <v>86</v>
      </c>
      <c r="N103" s="24">
        <f>INDEX('Gun Time'!K$4:K$324,MATCH(M103,'Gun Time'!J$4:J$324,0))</f>
        <v>72</v>
      </c>
    </row>
    <row r="104" spans="1:14" ht="15.75" thickBot="1">
      <c r="A104" s="3">
        <f t="shared" si="1"/>
        <v>100</v>
      </c>
      <c r="B104" s="5" t="s">
        <v>128</v>
      </c>
      <c r="C104" s="6" t="s">
        <v>10</v>
      </c>
      <c r="D104" s="6"/>
      <c r="E104" s="6" t="s">
        <v>15</v>
      </c>
      <c r="F104" s="6">
        <v>121</v>
      </c>
      <c r="G104" s="18">
        <v>9.2002314814814815E-2</v>
      </c>
      <c r="H104" s="3">
        <f>COUNTIF(E$5:E104,E104)</f>
        <v>32</v>
      </c>
      <c r="I104" s="8">
        <v>100</v>
      </c>
      <c r="J104" s="17">
        <f>COUNTIF(C$5:C104,C104)</f>
        <v>82</v>
      </c>
      <c r="K104" s="18">
        <v>9.2094907407407403E-2</v>
      </c>
      <c r="L104" s="8">
        <v>27</v>
      </c>
      <c r="M104" s="8">
        <v>87</v>
      </c>
      <c r="N104" s="24">
        <f>INDEX('Gun Time'!K$4:K$324,MATCH(M104,'Gun Time'!J$4:J$324,0))</f>
        <v>73</v>
      </c>
    </row>
    <row r="105" spans="1:14" ht="15.75" thickBot="1">
      <c r="A105" s="3">
        <f t="shared" si="1"/>
        <v>101</v>
      </c>
      <c r="B105" s="5" t="s">
        <v>129</v>
      </c>
      <c r="C105" s="3" t="s">
        <v>10</v>
      </c>
      <c r="D105" s="3"/>
      <c r="E105" s="3" t="s">
        <v>22</v>
      </c>
      <c r="F105" s="3">
        <v>383</v>
      </c>
      <c r="G105" s="16">
        <v>9.2037037037037028E-2</v>
      </c>
      <c r="H105" s="3">
        <f>COUNTIF(E$5:E105,E105)</f>
        <v>19</v>
      </c>
      <c r="I105" s="3">
        <v>101</v>
      </c>
      <c r="J105" s="17">
        <f>COUNTIF(C$5:C105,C105)</f>
        <v>83</v>
      </c>
      <c r="K105" s="16">
        <v>9.2141203703703711E-2</v>
      </c>
      <c r="L105" s="3">
        <v>17</v>
      </c>
      <c r="M105" s="3">
        <v>88</v>
      </c>
      <c r="N105" s="24">
        <f>INDEX('Gun Time'!K$4:K$324,MATCH(M105,'Gun Time'!J$4:J$324,0))</f>
        <v>74</v>
      </c>
    </row>
    <row r="106" spans="1:14" ht="15.75" thickBot="1">
      <c r="A106" s="3">
        <f t="shared" si="1"/>
        <v>102</v>
      </c>
      <c r="B106" s="5" t="s">
        <v>130</v>
      </c>
      <c r="C106" s="3" t="s">
        <v>46</v>
      </c>
      <c r="D106" s="3"/>
      <c r="E106" s="3" t="s">
        <v>48</v>
      </c>
      <c r="F106" s="3">
        <v>126</v>
      </c>
      <c r="G106" s="16">
        <v>9.2164351851851845E-2</v>
      </c>
      <c r="H106" s="3">
        <f>COUNTIF(E$5:E106,E106)</f>
        <v>9</v>
      </c>
      <c r="I106" s="3">
        <v>102</v>
      </c>
      <c r="J106" s="17">
        <f>COUNTIF(C$5:C106,C106)</f>
        <v>19</v>
      </c>
      <c r="K106" s="16">
        <v>9.2268518518518527E-2</v>
      </c>
      <c r="L106" s="3">
        <v>7</v>
      </c>
      <c r="M106" s="3">
        <v>89</v>
      </c>
      <c r="N106" s="24">
        <f>INDEX('Gun Time'!K$4:K$324,MATCH(M106,'Gun Time'!J$4:J$324,0))</f>
        <v>15</v>
      </c>
    </row>
    <row r="107" spans="1:14" ht="15.75" thickBot="1">
      <c r="A107" s="3">
        <f t="shared" si="1"/>
        <v>103</v>
      </c>
      <c r="B107" s="5" t="s">
        <v>153</v>
      </c>
      <c r="C107" s="3" t="s">
        <v>10</v>
      </c>
      <c r="D107" s="3"/>
      <c r="E107" s="3" t="s">
        <v>22</v>
      </c>
      <c r="F107" s="3">
        <v>166</v>
      </c>
      <c r="G107" s="16">
        <v>9.22337962962963E-2</v>
      </c>
      <c r="H107" s="3">
        <f>COUNTIF(E$5:E107,E107)</f>
        <v>20</v>
      </c>
      <c r="I107" s="3">
        <v>103</v>
      </c>
      <c r="J107" s="17">
        <f>COUNTIF(C$5:C107,C107)</f>
        <v>84</v>
      </c>
      <c r="K107" s="16">
        <v>9.5729166666666657E-2</v>
      </c>
      <c r="L107" s="3">
        <v>22</v>
      </c>
      <c r="M107" s="3">
        <v>109</v>
      </c>
      <c r="N107" s="24">
        <f>INDEX('Gun Time'!K$4:K$324,MATCH(M107,'Gun Time'!J$4:J$324,0))</f>
        <v>88</v>
      </c>
    </row>
    <row r="108" spans="1:14" ht="15.75" thickBot="1">
      <c r="A108" s="3">
        <f t="shared" si="1"/>
        <v>104</v>
      </c>
      <c r="B108" s="5" t="s">
        <v>154</v>
      </c>
      <c r="C108" s="3" t="s">
        <v>10</v>
      </c>
      <c r="D108" s="3"/>
      <c r="E108" s="3" t="s">
        <v>41</v>
      </c>
      <c r="F108" s="3">
        <v>376</v>
      </c>
      <c r="G108" s="16">
        <v>9.239583333333333E-2</v>
      </c>
      <c r="H108" s="3">
        <f>COUNTIF(E$5:E108,E108)</f>
        <v>11</v>
      </c>
      <c r="I108" s="3">
        <v>104</v>
      </c>
      <c r="J108" s="17">
        <f>COUNTIF(C$5:C108,C108)</f>
        <v>85</v>
      </c>
      <c r="K108" s="16">
        <v>9.5925925925925928E-2</v>
      </c>
      <c r="L108" s="3">
        <v>12</v>
      </c>
      <c r="M108" s="3">
        <v>110</v>
      </c>
      <c r="N108" s="24">
        <f>INDEX('Gun Time'!K$4:K$324,MATCH(M108,'Gun Time'!J$4:J$324,0))</f>
        <v>89</v>
      </c>
    </row>
    <row r="109" spans="1:14" ht="15.75" thickBot="1">
      <c r="A109" s="3">
        <f t="shared" si="1"/>
        <v>105</v>
      </c>
      <c r="B109" s="5" t="s">
        <v>133</v>
      </c>
      <c r="C109" s="3" t="s">
        <v>46</v>
      </c>
      <c r="D109" s="3" t="s">
        <v>34</v>
      </c>
      <c r="E109" s="3" t="s">
        <v>112</v>
      </c>
      <c r="F109" s="3">
        <v>73</v>
      </c>
      <c r="G109" s="16">
        <v>9.2592592592592601E-2</v>
      </c>
      <c r="H109" s="3">
        <f>COUNTIF(E$5:E109,E109)</f>
        <v>6</v>
      </c>
      <c r="I109" s="3">
        <v>105</v>
      </c>
      <c r="J109" s="17">
        <f>COUNTIF(C$5:C109,C109)</f>
        <v>20</v>
      </c>
      <c r="K109" s="16">
        <v>9.268518518518519E-2</v>
      </c>
      <c r="L109" s="3">
        <v>5</v>
      </c>
      <c r="M109" s="3">
        <v>92</v>
      </c>
      <c r="N109" s="24">
        <f>INDEX('Gun Time'!K$4:K$324,MATCH(M109,'Gun Time'!J$4:J$324,0))</f>
        <v>16</v>
      </c>
    </row>
    <row r="110" spans="1:14" ht="15.75" thickBot="1">
      <c r="A110" s="3">
        <f t="shared" si="1"/>
        <v>106</v>
      </c>
      <c r="B110" s="5" t="s">
        <v>155</v>
      </c>
      <c r="C110" s="3" t="s">
        <v>10</v>
      </c>
      <c r="D110" s="3"/>
      <c r="E110" s="3" t="s">
        <v>12</v>
      </c>
      <c r="F110" s="3">
        <v>204</v>
      </c>
      <c r="G110" s="16">
        <v>9.2592592592592601E-2</v>
      </c>
      <c r="H110" s="3">
        <f>COUNTIF(E$5:E110,E110)</f>
        <v>23</v>
      </c>
      <c r="I110" s="3">
        <v>106</v>
      </c>
      <c r="J110" s="17">
        <f>COUNTIF(C$5:C110,C110)</f>
        <v>86</v>
      </c>
      <c r="K110" s="16">
        <v>9.6134259259259267E-2</v>
      </c>
      <c r="L110" s="3">
        <v>24</v>
      </c>
      <c r="M110" s="3">
        <v>111</v>
      </c>
      <c r="N110" s="24">
        <f>INDEX('Gun Time'!K$4:K$324,MATCH(M110,'Gun Time'!J$4:J$324,0))</f>
        <v>90</v>
      </c>
    </row>
    <row r="111" spans="1:14" ht="15.75" thickBot="1">
      <c r="A111" s="3">
        <f t="shared" si="1"/>
        <v>107</v>
      </c>
      <c r="B111" s="5" t="s">
        <v>135</v>
      </c>
      <c r="C111" s="3" t="s">
        <v>10</v>
      </c>
      <c r="D111" s="3"/>
      <c r="E111" s="3" t="s">
        <v>12</v>
      </c>
      <c r="F111" s="3">
        <v>52</v>
      </c>
      <c r="G111" s="16">
        <v>9.2800925925925926E-2</v>
      </c>
      <c r="H111" s="3">
        <f>COUNTIF(E$5:E111,E111)</f>
        <v>24</v>
      </c>
      <c r="I111" s="3">
        <v>107</v>
      </c>
      <c r="J111" s="17">
        <f>COUNTIF(C$5:C111,C111)</f>
        <v>87</v>
      </c>
      <c r="K111" s="16">
        <v>9.2870370370370367E-2</v>
      </c>
      <c r="L111" s="3">
        <v>22</v>
      </c>
      <c r="M111" s="3">
        <v>94</v>
      </c>
      <c r="N111" s="24">
        <f>INDEX('Gun Time'!K$4:K$324,MATCH(M111,'Gun Time'!J$4:J$324,0))</f>
        <v>78</v>
      </c>
    </row>
    <row r="112" spans="1:14" ht="15.75" thickBot="1">
      <c r="A112" s="3">
        <f t="shared" si="1"/>
        <v>108</v>
      </c>
      <c r="B112" s="5" t="s">
        <v>157</v>
      </c>
      <c r="C112" s="3" t="s">
        <v>46</v>
      </c>
      <c r="D112" s="3" t="s">
        <v>70</v>
      </c>
      <c r="E112" s="3" t="s">
        <v>112</v>
      </c>
      <c r="F112" s="3">
        <v>35</v>
      </c>
      <c r="G112" s="16">
        <v>9.2962962962962969E-2</v>
      </c>
      <c r="H112" s="3">
        <f>COUNTIF(E$5:E112,E112)</f>
        <v>7</v>
      </c>
      <c r="I112" s="3">
        <v>108</v>
      </c>
      <c r="J112" s="17">
        <f>COUNTIF(C$5:C112,C112)</f>
        <v>21</v>
      </c>
      <c r="K112" s="16">
        <v>9.6504629629629635E-2</v>
      </c>
      <c r="L112" s="3">
        <v>7</v>
      </c>
      <c r="M112" s="3">
        <v>113</v>
      </c>
      <c r="N112" s="24">
        <f>INDEX('Gun Time'!K$4:K$324,MATCH(M112,'Gun Time'!J$4:J$324,0))</f>
        <v>22</v>
      </c>
    </row>
    <row r="113" spans="1:14" ht="15.75" thickBot="1">
      <c r="A113" s="3">
        <f t="shared" si="1"/>
        <v>109</v>
      </c>
      <c r="B113" s="5" t="s">
        <v>158</v>
      </c>
      <c r="C113" s="3" t="s">
        <v>10</v>
      </c>
      <c r="D113" s="3" t="s">
        <v>70</v>
      </c>
      <c r="E113" s="3" t="s">
        <v>15</v>
      </c>
      <c r="F113" s="3">
        <v>241</v>
      </c>
      <c r="G113" s="16">
        <v>9.2962962962962969E-2</v>
      </c>
      <c r="H113" s="3">
        <f>COUNTIF(E$5:E113,E113)</f>
        <v>33</v>
      </c>
      <c r="I113" s="3">
        <v>109</v>
      </c>
      <c r="J113" s="17">
        <f>COUNTIF(C$5:C113,C113)</f>
        <v>88</v>
      </c>
      <c r="K113" s="16">
        <v>9.6504629629629635E-2</v>
      </c>
      <c r="L113" s="3">
        <v>33</v>
      </c>
      <c r="M113" s="3">
        <v>114</v>
      </c>
      <c r="N113" s="24">
        <f>INDEX('Gun Time'!K$4:K$324,MATCH(M113,'Gun Time'!J$4:J$324,0))</f>
        <v>92</v>
      </c>
    </row>
    <row r="114" spans="1:14" ht="15.75" thickBot="1">
      <c r="A114" s="3">
        <f t="shared" si="1"/>
        <v>110</v>
      </c>
      <c r="B114" s="5" t="s">
        <v>159</v>
      </c>
      <c r="C114" s="3" t="s">
        <v>46</v>
      </c>
      <c r="D114" s="3"/>
      <c r="E114" s="3" t="s">
        <v>52</v>
      </c>
      <c r="F114" s="3">
        <v>28</v>
      </c>
      <c r="G114" s="16">
        <v>9.3136574074074066E-2</v>
      </c>
      <c r="H114" s="3">
        <f>COUNTIF(E$5:E114,E114)</f>
        <v>5</v>
      </c>
      <c r="I114" s="3">
        <v>110</v>
      </c>
      <c r="J114" s="17">
        <f>COUNTIF(C$5:C114,C114)</f>
        <v>22</v>
      </c>
      <c r="K114" s="16">
        <v>9.677083333333332E-2</v>
      </c>
      <c r="L114" s="3">
        <v>5</v>
      </c>
      <c r="M114" s="3">
        <v>115</v>
      </c>
      <c r="N114" s="24">
        <f>INDEX('Gun Time'!K$4:K$324,MATCH(M114,'Gun Time'!J$4:J$324,0))</f>
        <v>23</v>
      </c>
    </row>
    <row r="115" spans="1:14" ht="15.75" thickBot="1">
      <c r="A115" s="3">
        <f t="shared" si="1"/>
        <v>111</v>
      </c>
      <c r="B115" s="5" t="s">
        <v>136</v>
      </c>
      <c r="C115" s="3" t="s">
        <v>10</v>
      </c>
      <c r="D115" s="3" t="s">
        <v>137</v>
      </c>
      <c r="E115" s="3" t="s">
        <v>41</v>
      </c>
      <c r="F115" s="3">
        <v>361</v>
      </c>
      <c r="G115" s="16">
        <v>9.3379629629629632E-2</v>
      </c>
      <c r="H115" s="3">
        <f>COUNTIF(E$5:E115,E115)</f>
        <v>12</v>
      </c>
      <c r="I115" s="3">
        <v>111</v>
      </c>
      <c r="J115" s="17">
        <f>COUNTIF(C$5:C115,C115)</f>
        <v>89</v>
      </c>
      <c r="K115" s="16">
        <v>9.3483796296296287E-2</v>
      </c>
      <c r="L115" s="3">
        <v>10</v>
      </c>
      <c r="M115" s="3">
        <v>95</v>
      </c>
      <c r="N115" s="24">
        <f>INDEX('Gun Time'!K$4:K$324,MATCH(M115,'Gun Time'!J$4:J$324,0))</f>
        <v>79</v>
      </c>
    </row>
    <row r="116" spans="1:14" ht="15.75" thickBot="1">
      <c r="A116" s="3">
        <f t="shared" si="1"/>
        <v>112</v>
      </c>
      <c r="B116" s="5" t="s">
        <v>181</v>
      </c>
      <c r="C116" s="3" t="s">
        <v>10</v>
      </c>
      <c r="D116" s="3"/>
      <c r="E116" s="3" t="s">
        <v>12</v>
      </c>
      <c r="F116" s="3">
        <v>354</v>
      </c>
      <c r="G116" s="16">
        <v>9.3726851851851853E-2</v>
      </c>
      <c r="H116" s="3">
        <f>COUNTIF(E$5:E116,E116)</f>
        <v>25</v>
      </c>
      <c r="I116" s="3">
        <v>112</v>
      </c>
      <c r="J116" s="17">
        <f>COUNTIF(C$5:C116,C116)</f>
        <v>90</v>
      </c>
      <c r="K116" s="16">
        <v>0.10070601851851851</v>
      </c>
      <c r="L116" s="3">
        <v>31</v>
      </c>
      <c r="M116" s="3">
        <v>135</v>
      </c>
      <c r="N116" s="24">
        <f>INDEX('Gun Time'!K$4:K$324,MATCH(M116,'Gun Time'!J$4:J$324,0))</f>
        <v>102</v>
      </c>
    </row>
    <row r="117" spans="1:14" ht="15.75" thickBot="1">
      <c r="A117" s="3">
        <f t="shared" si="1"/>
        <v>113</v>
      </c>
      <c r="B117" s="5" t="s">
        <v>160</v>
      </c>
      <c r="C117" s="3" t="s">
        <v>10</v>
      </c>
      <c r="D117" s="3"/>
      <c r="E117" s="3" t="s">
        <v>41</v>
      </c>
      <c r="F117" s="3">
        <v>362</v>
      </c>
      <c r="G117" s="16">
        <v>9.3877314814814816E-2</v>
      </c>
      <c r="H117" s="3">
        <f>COUNTIF(E$5:E117,E117)</f>
        <v>13</v>
      </c>
      <c r="I117" s="3">
        <v>113</v>
      </c>
      <c r="J117" s="17">
        <f>COUNTIF(C$5:C117,C117)</f>
        <v>91</v>
      </c>
      <c r="K117" s="16">
        <v>9.746527777777779E-2</v>
      </c>
      <c r="L117" s="3">
        <v>13</v>
      </c>
      <c r="M117" s="3">
        <v>116</v>
      </c>
      <c r="N117" s="24">
        <f>INDEX('Gun Time'!K$4:K$324,MATCH(M117,'Gun Time'!J$4:J$324,0))</f>
        <v>93</v>
      </c>
    </row>
    <row r="118" spans="1:14" ht="15.75" thickBot="1">
      <c r="A118" s="3">
        <f t="shared" si="1"/>
        <v>114</v>
      </c>
      <c r="B118" s="5" t="s">
        <v>143</v>
      </c>
      <c r="C118" s="3" t="s">
        <v>46</v>
      </c>
      <c r="D118" s="3" t="s">
        <v>137</v>
      </c>
      <c r="E118" s="3" t="s">
        <v>141</v>
      </c>
      <c r="F118" s="3">
        <v>378</v>
      </c>
      <c r="G118" s="16">
        <v>9.3912037037037044E-2</v>
      </c>
      <c r="H118" s="3">
        <f>COUNTIF(E$5:E118,E118)</f>
        <v>2</v>
      </c>
      <c r="I118" s="3">
        <v>114</v>
      </c>
      <c r="J118" s="17">
        <f>COUNTIF(C$5:C118,C118)</f>
        <v>23</v>
      </c>
      <c r="K118" s="16">
        <v>9.4016203703703713E-2</v>
      </c>
      <c r="L118" s="3">
        <v>2</v>
      </c>
      <c r="M118" s="3">
        <v>10</v>
      </c>
      <c r="N118" s="24">
        <f>INDEX('Gun Time'!K$4:K$324,MATCH(M118,'Gun Time'!J$4:J$324,0))</f>
        <v>10</v>
      </c>
    </row>
    <row r="119" spans="1:14" ht="15.75" thickBot="1">
      <c r="A119" s="3">
        <f t="shared" si="1"/>
        <v>115</v>
      </c>
      <c r="B119" s="5" t="s">
        <v>162</v>
      </c>
      <c r="C119" s="3" t="s">
        <v>10</v>
      </c>
      <c r="D119" s="3"/>
      <c r="E119" s="3" t="s">
        <v>22</v>
      </c>
      <c r="F119" s="3">
        <v>76</v>
      </c>
      <c r="G119" s="16">
        <v>9.4143518518518529E-2</v>
      </c>
      <c r="H119" s="3">
        <f>COUNTIF(E$5:E119,E119)</f>
        <v>21</v>
      </c>
      <c r="I119" s="3">
        <v>115</v>
      </c>
      <c r="J119" s="17">
        <f>COUNTIF(C$5:C119,C119)</f>
        <v>92</v>
      </c>
      <c r="K119" s="16">
        <v>9.7743055555555555E-2</v>
      </c>
      <c r="L119" s="3">
        <v>24</v>
      </c>
      <c r="M119" s="3">
        <v>118</v>
      </c>
      <c r="N119" s="24">
        <f>INDEX('Gun Time'!K$4:K$324,MATCH(M119,'Gun Time'!J$4:J$324,0))</f>
        <v>95</v>
      </c>
    </row>
    <row r="120" spans="1:14" ht="15.75" thickBot="1">
      <c r="A120" s="3">
        <f t="shared" si="1"/>
        <v>116</v>
      </c>
      <c r="B120" s="5" t="s">
        <v>161</v>
      </c>
      <c r="C120" s="3" t="s">
        <v>10</v>
      </c>
      <c r="D120" s="3" t="s">
        <v>58</v>
      </c>
      <c r="E120" s="3" t="s">
        <v>12</v>
      </c>
      <c r="F120" s="3">
        <v>355</v>
      </c>
      <c r="G120" s="16">
        <v>9.4155092592592596E-2</v>
      </c>
      <c r="H120" s="3">
        <f>COUNTIF(E$5:E120,E120)</f>
        <v>26</v>
      </c>
      <c r="I120" s="3">
        <v>116</v>
      </c>
      <c r="J120" s="17">
        <f>COUNTIF(C$5:C120,C120)</f>
        <v>93</v>
      </c>
      <c r="K120" s="16">
        <v>9.7673611111111114E-2</v>
      </c>
      <c r="L120" s="3">
        <v>25</v>
      </c>
      <c r="M120" s="3">
        <v>117</v>
      </c>
      <c r="N120" s="24">
        <f>INDEX('Gun Time'!K$4:K$324,MATCH(M120,'Gun Time'!J$4:J$324,0))</f>
        <v>94</v>
      </c>
    </row>
    <row r="121" spans="1:14" ht="15.75" thickBot="1">
      <c r="A121" s="3">
        <f t="shared" si="1"/>
        <v>117</v>
      </c>
      <c r="B121" s="5" t="s">
        <v>163</v>
      </c>
      <c r="C121" s="3" t="s">
        <v>10</v>
      </c>
      <c r="D121" s="3"/>
      <c r="E121" s="3" t="s">
        <v>22</v>
      </c>
      <c r="F121" s="3">
        <v>209</v>
      </c>
      <c r="G121" s="16">
        <v>9.4363425925925934E-2</v>
      </c>
      <c r="H121" s="3">
        <f>COUNTIF(E$5:E121,E121)</f>
        <v>22</v>
      </c>
      <c r="I121" s="3">
        <v>117</v>
      </c>
      <c r="J121" s="17">
        <f>COUNTIF(C$5:C121,C121)</f>
        <v>94</v>
      </c>
      <c r="K121" s="16">
        <v>9.7986111111111107E-2</v>
      </c>
      <c r="L121" s="3">
        <v>25</v>
      </c>
      <c r="M121" s="3">
        <v>119</v>
      </c>
      <c r="N121" s="24">
        <f>INDEX('Gun Time'!K$4:K$324,MATCH(M121,'Gun Time'!J$4:J$324,0))</f>
        <v>96</v>
      </c>
    </row>
    <row r="122" spans="1:14" ht="15.75" thickBot="1">
      <c r="A122" s="3">
        <f t="shared" si="1"/>
        <v>118</v>
      </c>
      <c r="B122" s="5" t="s">
        <v>164</v>
      </c>
      <c r="C122" s="3" t="s">
        <v>46</v>
      </c>
      <c r="D122" s="3"/>
      <c r="E122" s="3" t="s">
        <v>48</v>
      </c>
      <c r="F122" s="3">
        <v>172</v>
      </c>
      <c r="G122" s="16">
        <v>9.4513888888888897E-2</v>
      </c>
      <c r="H122" s="3">
        <f>COUNTIF(E$5:E122,E122)</f>
        <v>10</v>
      </c>
      <c r="I122" s="3">
        <v>118</v>
      </c>
      <c r="J122" s="17">
        <f>COUNTIF(C$5:C122,C122)</f>
        <v>24</v>
      </c>
      <c r="K122" s="16">
        <v>9.8032407407407415E-2</v>
      </c>
      <c r="L122" s="3">
        <v>10</v>
      </c>
      <c r="M122" s="3">
        <v>120</v>
      </c>
      <c r="N122" s="24">
        <f>INDEX('Gun Time'!K$4:K$324,MATCH(M122,'Gun Time'!J$4:J$324,0))</f>
        <v>24</v>
      </c>
    </row>
    <row r="123" spans="1:14" ht="29.25" thickBot="1">
      <c r="A123" s="3">
        <f t="shared" si="1"/>
        <v>119</v>
      </c>
      <c r="B123" s="5" t="s">
        <v>165</v>
      </c>
      <c r="C123" s="3" t="s">
        <v>46</v>
      </c>
      <c r="D123" s="3" t="s">
        <v>32</v>
      </c>
      <c r="E123" s="3" t="s">
        <v>48</v>
      </c>
      <c r="F123" s="3">
        <v>171</v>
      </c>
      <c r="G123" s="16">
        <v>9.4548611111111111E-2</v>
      </c>
      <c r="H123" s="3">
        <f>COUNTIF(E$5:E123,E123)</f>
        <v>11</v>
      </c>
      <c r="I123" s="3">
        <v>119</v>
      </c>
      <c r="J123" s="17">
        <f>COUNTIF(C$5:C123,C123)</f>
        <v>25</v>
      </c>
      <c r="K123" s="16">
        <v>9.8159722222222232E-2</v>
      </c>
      <c r="L123" s="3">
        <v>11</v>
      </c>
      <c r="M123" s="3">
        <v>121</v>
      </c>
      <c r="N123" s="24">
        <f>INDEX('Gun Time'!K$4:K$324,MATCH(M123,'Gun Time'!J$4:J$324,0))</f>
        <v>25</v>
      </c>
    </row>
    <row r="124" spans="1:14" ht="15.75" thickBot="1">
      <c r="A124" s="3">
        <f t="shared" si="1"/>
        <v>120</v>
      </c>
      <c r="B124" s="5" t="s">
        <v>150</v>
      </c>
      <c r="C124" s="3" t="s">
        <v>10</v>
      </c>
      <c r="D124" s="3"/>
      <c r="E124" s="3" t="s">
        <v>22</v>
      </c>
      <c r="F124" s="3">
        <v>103</v>
      </c>
      <c r="G124" s="16">
        <v>9.4664351851851847E-2</v>
      </c>
      <c r="H124" s="3">
        <f>COUNTIF(E$5:E124,E124)</f>
        <v>23</v>
      </c>
      <c r="I124" s="3">
        <v>120</v>
      </c>
      <c r="J124" s="17">
        <f>COUNTIF(C$5:C124,C124)</f>
        <v>95</v>
      </c>
      <c r="K124" s="16">
        <v>9.4791666666666663E-2</v>
      </c>
      <c r="L124" s="3">
        <v>19</v>
      </c>
      <c r="M124" s="3">
        <v>106</v>
      </c>
      <c r="N124" s="24">
        <f>INDEX('Gun Time'!K$4:K$324,MATCH(M124,'Gun Time'!J$4:J$324,0))</f>
        <v>85</v>
      </c>
    </row>
    <row r="125" spans="1:14" ht="15.75" thickBot="1">
      <c r="A125" s="3">
        <f t="shared" si="1"/>
        <v>121</v>
      </c>
      <c r="B125" s="5" t="s">
        <v>152</v>
      </c>
      <c r="C125" s="3" t="s">
        <v>10</v>
      </c>
      <c r="D125" s="3"/>
      <c r="E125" s="3" t="s">
        <v>22</v>
      </c>
      <c r="F125" s="3">
        <v>20</v>
      </c>
      <c r="G125" s="16">
        <v>9.5312500000000008E-2</v>
      </c>
      <c r="H125" s="3">
        <f>COUNTIF(E$5:E125,E125)</f>
        <v>24</v>
      </c>
      <c r="I125" s="3">
        <v>121</v>
      </c>
      <c r="J125" s="17">
        <f>COUNTIF(C$5:C125,C125)</f>
        <v>96</v>
      </c>
      <c r="K125" s="16">
        <v>9.5439814814814825E-2</v>
      </c>
      <c r="L125" s="3">
        <v>21</v>
      </c>
      <c r="M125" s="3">
        <v>108</v>
      </c>
      <c r="N125" s="24">
        <f>INDEX('Gun Time'!K$4:K$324,MATCH(M125,'Gun Time'!J$4:J$324,0))</f>
        <v>87</v>
      </c>
    </row>
    <row r="126" spans="1:14" ht="15.75" thickBot="1">
      <c r="A126" s="3">
        <f t="shared" si="1"/>
        <v>122</v>
      </c>
      <c r="B126" s="5" t="s">
        <v>170</v>
      </c>
      <c r="C126" s="3" t="s">
        <v>10</v>
      </c>
      <c r="D126" s="3"/>
      <c r="E126" s="3" t="s">
        <v>12</v>
      </c>
      <c r="F126" s="3">
        <v>65</v>
      </c>
      <c r="G126" s="16">
        <v>9.6087962962962958E-2</v>
      </c>
      <c r="H126" s="3">
        <f>COUNTIF(E$5:E126,E126)</f>
        <v>27</v>
      </c>
      <c r="I126" s="3">
        <v>122</v>
      </c>
      <c r="J126" s="17">
        <f>COUNTIF(C$5:C126,C126)</f>
        <v>97</v>
      </c>
      <c r="K126" s="16">
        <v>9.9652777777777771E-2</v>
      </c>
      <c r="L126" s="3">
        <v>27</v>
      </c>
      <c r="M126" s="3">
        <v>125</v>
      </c>
      <c r="N126" s="24">
        <f>INDEX('Gun Time'!K$4:K$324,MATCH(M126,'Gun Time'!J$4:J$324,0))</f>
        <v>99</v>
      </c>
    </row>
    <row r="127" spans="1:14" ht="15.75" thickBot="1">
      <c r="A127" s="3">
        <f t="shared" si="1"/>
        <v>123</v>
      </c>
      <c r="B127" s="5" t="s">
        <v>171</v>
      </c>
      <c r="C127" s="3" t="s">
        <v>46</v>
      </c>
      <c r="D127" s="3"/>
      <c r="E127" s="3" t="s">
        <v>52</v>
      </c>
      <c r="F127" s="3">
        <v>173</v>
      </c>
      <c r="G127" s="16">
        <v>9.6087962962962958E-2</v>
      </c>
      <c r="H127" s="3">
        <f>COUNTIF(E$5:E127,E127)</f>
        <v>6</v>
      </c>
      <c r="I127" s="3">
        <v>123</v>
      </c>
      <c r="J127" s="17">
        <f>COUNTIF(C$5:C127,C127)</f>
        <v>26</v>
      </c>
      <c r="K127" s="16">
        <v>9.9652777777777771E-2</v>
      </c>
      <c r="L127" s="3">
        <v>6</v>
      </c>
      <c r="M127" s="3">
        <v>126</v>
      </c>
      <c r="N127" s="24">
        <f>INDEX('Gun Time'!K$4:K$324,MATCH(M127,'Gun Time'!J$4:J$324,0))</f>
        <v>27</v>
      </c>
    </row>
    <row r="128" spans="1:14" ht="15.75" thickBot="1">
      <c r="A128" s="3">
        <f t="shared" si="1"/>
        <v>124</v>
      </c>
      <c r="B128" s="5" t="s">
        <v>172</v>
      </c>
      <c r="C128" s="3" t="s">
        <v>46</v>
      </c>
      <c r="D128" s="3" t="s">
        <v>14</v>
      </c>
      <c r="E128" s="3" t="s">
        <v>48</v>
      </c>
      <c r="F128" s="3">
        <v>167</v>
      </c>
      <c r="G128" s="16">
        <v>9.6284722222222216E-2</v>
      </c>
      <c r="H128" s="3">
        <f>COUNTIF(E$5:E128,E128)</f>
        <v>12</v>
      </c>
      <c r="I128" s="3">
        <v>124</v>
      </c>
      <c r="J128" s="17">
        <f>COUNTIF(C$5:C128,C128)</f>
        <v>27</v>
      </c>
      <c r="K128" s="16">
        <v>9.9826388888888895E-2</v>
      </c>
      <c r="L128" s="3">
        <v>13</v>
      </c>
      <c r="M128" s="3">
        <v>127</v>
      </c>
      <c r="N128" s="24">
        <f>INDEX('Gun Time'!K$4:K$324,MATCH(M128,'Gun Time'!J$4:J$324,0))</f>
        <v>28</v>
      </c>
    </row>
    <row r="129" spans="1:14" ht="15.75" thickBot="1">
      <c r="A129" s="3">
        <f t="shared" si="1"/>
        <v>125</v>
      </c>
      <c r="B129" s="5" t="s">
        <v>156</v>
      </c>
      <c r="C129" s="3" t="s">
        <v>10</v>
      </c>
      <c r="D129" s="3"/>
      <c r="E129" s="3" t="s">
        <v>22</v>
      </c>
      <c r="F129" s="3">
        <v>387</v>
      </c>
      <c r="G129" s="16">
        <v>9.633101851851851E-2</v>
      </c>
      <c r="H129" s="3">
        <f>COUNTIF(E$5:E129,E129)</f>
        <v>25</v>
      </c>
      <c r="I129" s="3">
        <v>125</v>
      </c>
      <c r="J129" s="17">
        <f>COUNTIF(C$5:C129,C129)</f>
        <v>98</v>
      </c>
      <c r="K129" s="16">
        <v>9.6412037037037046E-2</v>
      </c>
      <c r="L129" s="3">
        <v>23</v>
      </c>
      <c r="M129" s="3">
        <v>112</v>
      </c>
      <c r="N129" s="24">
        <f>INDEX('Gun Time'!K$4:K$324,MATCH(M129,'Gun Time'!J$4:J$324,0))</f>
        <v>91</v>
      </c>
    </row>
    <row r="130" spans="1:14" ht="15.75" thickBot="1">
      <c r="A130" s="3">
        <f t="shared" si="1"/>
        <v>126</v>
      </c>
      <c r="B130" s="5" t="s">
        <v>174</v>
      </c>
      <c r="C130" s="3" t="s">
        <v>46</v>
      </c>
      <c r="D130" s="3"/>
      <c r="E130" s="3" t="s">
        <v>52</v>
      </c>
      <c r="F130" s="3">
        <v>392</v>
      </c>
      <c r="G130" s="16">
        <v>9.6539351851851848E-2</v>
      </c>
      <c r="H130" s="3">
        <f>COUNTIF(E$5:E130,E130)</f>
        <v>7</v>
      </c>
      <c r="I130" s="3">
        <v>126</v>
      </c>
      <c r="J130" s="17">
        <f>COUNTIF(C$5:C130,C130)</f>
        <v>28</v>
      </c>
      <c r="K130" s="16">
        <v>0.1001851851851852</v>
      </c>
      <c r="L130" s="3">
        <v>8</v>
      </c>
      <c r="M130" s="3">
        <v>129</v>
      </c>
      <c r="N130" s="24">
        <f>INDEX('Gun Time'!K$4:K$324,MATCH(M130,'Gun Time'!J$4:J$324,0))</f>
        <v>30</v>
      </c>
    </row>
    <row r="131" spans="1:14" ht="15.75" thickBot="1">
      <c r="A131" s="3">
        <f t="shared" si="1"/>
        <v>127</v>
      </c>
      <c r="B131" s="5" t="s">
        <v>175</v>
      </c>
      <c r="C131" s="3" t="s">
        <v>10</v>
      </c>
      <c r="D131" s="3"/>
      <c r="E131" s="3" t="s">
        <v>12</v>
      </c>
      <c r="F131" s="3">
        <v>88</v>
      </c>
      <c r="G131" s="16">
        <v>9.6828703703703708E-2</v>
      </c>
      <c r="H131" s="3">
        <f>COUNTIF(E$5:E131,E131)</f>
        <v>28</v>
      </c>
      <c r="I131" s="3">
        <v>127</v>
      </c>
      <c r="J131" s="17">
        <f>COUNTIF(C$5:C131,C131)</f>
        <v>99</v>
      </c>
      <c r="K131" s="16">
        <v>0.10035879629629629</v>
      </c>
      <c r="L131" s="3">
        <v>28</v>
      </c>
      <c r="M131" s="3">
        <v>130</v>
      </c>
      <c r="N131" s="24">
        <f>INDEX('Gun Time'!K$4:K$324,MATCH(M131,'Gun Time'!J$4:J$324,0))</f>
        <v>100</v>
      </c>
    </row>
    <row r="132" spans="1:14" ht="15.75" thickBot="1">
      <c r="A132" s="3">
        <f t="shared" si="1"/>
        <v>128</v>
      </c>
      <c r="B132" s="5" t="s">
        <v>184</v>
      </c>
      <c r="C132" s="3" t="s">
        <v>10</v>
      </c>
      <c r="D132" s="3"/>
      <c r="E132" s="3" t="s">
        <v>12</v>
      </c>
      <c r="F132" s="3">
        <v>318</v>
      </c>
      <c r="G132" s="16">
        <v>9.7638888888888886E-2</v>
      </c>
      <c r="H132" s="3">
        <f>COUNTIF(E$5:E132,E132)</f>
        <v>29</v>
      </c>
      <c r="I132" s="3">
        <v>128</v>
      </c>
      <c r="J132" s="17">
        <f>COUNTIF(C$5:C132,C132)</f>
        <v>100</v>
      </c>
      <c r="K132" s="16">
        <v>0.10114583333333334</v>
      </c>
      <c r="L132" s="3">
        <v>32</v>
      </c>
      <c r="M132" s="3">
        <v>138</v>
      </c>
      <c r="N132" s="24">
        <f>INDEX('Gun Time'!K$4:K$324,MATCH(M132,'Gun Time'!J$4:J$324,0))</f>
        <v>103</v>
      </c>
    </row>
    <row r="133" spans="1:14" ht="15.75" thickBot="1">
      <c r="A133" s="3">
        <f t="shared" si="1"/>
        <v>129</v>
      </c>
      <c r="B133" s="5" t="s">
        <v>186</v>
      </c>
      <c r="C133" s="3" t="s">
        <v>10</v>
      </c>
      <c r="D133" s="3"/>
      <c r="E133" s="3" t="s">
        <v>12</v>
      </c>
      <c r="F133" s="3">
        <v>149</v>
      </c>
      <c r="G133" s="16">
        <v>9.7905092592592599E-2</v>
      </c>
      <c r="H133" s="3">
        <f>COUNTIF(E$5:E133,E133)</f>
        <v>30</v>
      </c>
      <c r="I133" s="3">
        <v>129</v>
      </c>
      <c r="J133" s="17">
        <f>COUNTIF(C$5:C133,C133)</f>
        <v>101</v>
      </c>
      <c r="K133" s="16">
        <v>0.10145833333333333</v>
      </c>
      <c r="L133" s="3">
        <v>33</v>
      </c>
      <c r="M133" s="3">
        <v>140</v>
      </c>
      <c r="N133" s="24">
        <f>INDEX('Gun Time'!K$4:K$324,MATCH(M133,'Gun Time'!J$4:J$324,0))</f>
        <v>104</v>
      </c>
    </row>
    <row r="134" spans="1:14" ht="15.75" thickBot="1">
      <c r="A134" s="3">
        <f t="shared" si="1"/>
        <v>130</v>
      </c>
      <c r="B134" s="5" t="s">
        <v>187</v>
      </c>
      <c r="C134" s="3" t="s">
        <v>10</v>
      </c>
      <c r="D134" s="3" t="s">
        <v>25</v>
      </c>
      <c r="E134" s="3" t="s">
        <v>22</v>
      </c>
      <c r="F134" s="3">
        <v>311</v>
      </c>
      <c r="G134" s="16">
        <v>9.8217592592592592E-2</v>
      </c>
      <c r="H134" s="3">
        <f>COUNTIF(E$5:E134,E134)</f>
        <v>26</v>
      </c>
      <c r="I134" s="3">
        <v>130</v>
      </c>
      <c r="J134" s="17">
        <f>COUNTIF(C$5:C134,C134)</f>
        <v>102</v>
      </c>
      <c r="K134" s="16">
        <v>0.1017824074074074</v>
      </c>
      <c r="L134" s="3">
        <v>27</v>
      </c>
      <c r="M134" s="3">
        <v>141</v>
      </c>
      <c r="N134" s="24">
        <f>INDEX('Gun Time'!K$4:K$324,MATCH(M134,'Gun Time'!J$4:J$324,0))</f>
        <v>105</v>
      </c>
    </row>
    <row r="135" spans="1:14" ht="15.75" thickBot="1">
      <c r="A135" s="3">
        <f t="shared" ref="A135:A198" si="2">A134+1</f>
        <v>131</v>
      </c>
      <c r="B135" s="5" t="s">
        <v>190</v>
      </c>
      <c r="C135" s="3" t="s">
        <v>10</v>
      </c>
      <c r="D135" s="3"/>
      <c r="E135" s="3" t="s">
        <v>15</v>
      </c>
      <c r="F135" s="3">
        <v>191</v>
      </c>
      <c r="G135" s="16">
        <v>9.8391203703703703E-2</v>
      </c>
      <c r="H135" s="3">
        <f>COUNTIF(E$5:E135,E135)</f>
        <v>34</v>
      </c>
      <c r="I135" s="3">
        <v>131</v>
      </c>
      <c r="J135" s="17">
        <f>COUNTIF(C$5:C135,C135)</f>
        <v>103</v>
      </c>
      <c r="K135" s="16">
        <v>0.10206018518518518</v>
      </c>
      <c r="L135" s="3">
        <v>34</v>
      </c>
      <c r="M135" s="3">
        <v>144</v>
      </c>
      <c r="N135" s="24">
        <f>INDEX('Gun Time'!K$4:K$324,MATCH(M135,'Gun Time'!J$4:J$324,0))</f>
        <v>107</v>
      </c>
    </row>
    <row r="136" spans="1:14" ht="15.75" thickBot="1">
      <c r="A136" s="3">
        <f t="shared" si="2"/>
        <v>132</v>
      </c>
      <c r="B136" s="5" t="s">
        <v>191</v>
      </c>
      <c r="C136" s="3" t="s">
        <v>46</v>
      </c>
      <c r="D136" s="3"/>
      <c r="E136" s="3" t="s">
        <v>48</v>
      </c>
      <c r="F136" s="3">
        <v>194</v>
      </c>
      <c r="G136" s="16">
        <v>9.8483796296296292E-2</v>
      </c>
      <c r="H136" s="3">
        <f>COUNTIF(E$5:E136,E136)</f>
        <v>13</v>
      </c>
      <c r="I136" s="3">
        <v>132</v>
      </c>
      <c r="J136" s="17">
        <f>COUNTIF(C$5:C136,C136)</f>
        <v>29</v>
      </c>
      <c r="K136" s="16">
        <v>0.10207175925925926</v>
      </c>
      <c r="L136" s="3">
        <v>14</v>
      </c>
      <c r="M136" s="3">
        <v>145</v>
      </c>
      <c r="N136" s="24">
        <f>INDEX('Gun Time'!K$4:K$324,MATCH(M136,'Gun Time'!J$4:J$324,0))</f>
        <v>38</v>
      </c>
    </row>
    <row r="137" spans="1:14" ht="15.75" thickBot="1">
      <c r="A137" s="3">
        <f t="shared" si="2"/>
        <v>133</v>
      </c>
      <c r="B137" s="5" t="s">
        <v>189</v>
      </c>
      <c r="C137" s="3" t="s">
        <v>10</v>
      </c>
      <c r="D137" s="3" t="s">
        <v>28</v>
      </c>
      <c r="E137" s="3" t="s">
        <v>41</v>
      </c>
      <c r="F137" s="3">
        <v>87</v>
      </c>
      <c r="G137" s="16">
        <v>9.8495370370370372E-2</v>
      </c>
      <c r="H137" s="3">
        <f>COUNTIF(E$5:E137,E137)</f>
        <v>14</v>
      </c>
      <c r="I137" s="3">
        <v>133</v>
      </c>
      <c r="J137" s="17">
        <f>COUNTIF(C$5:C137,C137)</f>
        <v>104</v>
      </c>
      <c r="K137" s="16">
        <v>0.10204861111111112</v>
      </c>
      <c r="L137" s="3">
        <v>14</v>
      </c>
      <c r="M137" s="3">
        <v>143</v>
      </c>
      <c r="N137" s="24">
        <f>INDEX('Gun Time'!K$4:K$324,MATCH(M137,'Gun Time'!J$4:J$324,0))</f>
        <v>106</v>
      </c>
    </row>
    <row r="138" spans="1:14" ht="15.75" thickBot="1">
      <c r="A138" s="3">
        <f t="shared" si="2"/>
        <v>134</v>
      </c>
      <c r="B138" s="5" t="s">
        <v>192</v>
      </c>
      <c r="C138" s="3" t="s">
        <v>46</v>
      </c>
      <c r="D138" s="3"/>
      <c r="E138" s="3" t="s">
        <v>48</v>
      </c>
      <c r="F138" s="3">
        <v>233</v>
      </c>
      <c r="G138" s="16">
        <v>9.8553240740740747E-2</v>
      </c>
      <c r="H138" s="3">
        <f>COUNTIF(E$5:E138,E138)</f>
        <v>14</v>
      </c>
      <c r="I138" s="3">
        <v>134</v>
      </c>
      <c r="J138" s="17">
        <f>COUNTIF(C$5:C138,C138)</f>
        <v>30</v>
      </c>
      <c r="K138" s="16">
        <v>0.10209490740740741</v>
      </c>
      <c r="L138" s="3">
        <v>15</v>
      </c>
      <c r="M138" s="3">
        <v>146</v>
      </c>
      <c r="N138" s="24">
        <f>INDEX('Gun Time'!K$4:K$324,MATCH(M138,'Gun Time'!J$4:J$324,0))</f>
        <v>39</v>
      </c>
    </row>
    <row r="139" spans="1:14" ht="15.75" thickBot="1">
      <c r="A139" s="3">
        <f t="shared" si="2"/>
        <v>135</v>
      </c>
      <c r="B139" s="5" t="s">
        <v>193</v>
      </c>
      <c r="C139" s="3" t="s">
        <v>10</v>
      </c>
      <c r="D139" s="3"/>
      <c r="E139" s="3" t="s">
        <v>12</v>
      </c>
      <c r="F139" s="3">
        <v>105</v>
      </c>
      <c r="G139" s="16">
        <v>9.8599537037037041E-2</v>
      </c>
      <c r="H139" s="3">
        <f>COUNTIF(E$5:E139,E139)</f>
        <v>31</v>
      </c>
      <c r="I139" s="3">
        <v>135</v>
      </c>
      <c r="J139" s="17">
        <f>COUNTIF(C$5:C139,C139)</f>
        <v>105</v>
      </c>
      <c r="K139" s="16">
        <v>0.10226851851851852</v>
      </c>
      <c r="L139" s="3">
        <v>34</v>
      </c>
      <c r="M139" s="3">
        <v>147</v>
      </c>
      <c r="N139" s="24">
        <f>INDEX('Gun Time'!K$4:K$324,MATCH(M139,'Gun Time'!J$4:J$324,0))</f>
        <v>108</v>
      </c>
    </row>
    <row r="140" spans="1:14" ht="15.75" thickBot="1">
      <c r="A140" s="3">
        <f t="shared" si="2"/>
        <v>136</v>
      </c>
      <c r="B140" s="5" t="s">
        <v>194</v>
      </c>
      <c r="C140" s="3" t="s">
        <v>10</v>
      </c>
      <c r="D140" s="3"/>
      <c r="E140" s="3" t="s">
        <v>15</v>
      </c>
      <c r="F140" s="3">
        <v>104</v>
      </c>
      <c r="G140" s="16">
        <v>9.8599537037037041E-2</v>
      </c>
      <c r="H140" s="3">
        <f>COUNTIF(E$5:E140,E140)</f>
        <v>35</v>
      </c>
      <c r="I140" s="3">
        <v>136</v>
      </c>
      <c r="J140" s="17">
        <f>COUNTIF(C$5:C140,C140)</f>
        <v>106</v>
      </c>
      <c r="K140" s="16">
        <v>0.10226851851851852</v>
      </c>
      <c r="L140" s="3">
        <v>35</v>
      </c>
      <c r="M140" s="3">
        <v>148</v>
      </c>
      <c r="N140" s="24">
        <f>INDEX('Gun Time'!K$4:K$324,MATCH(M140,'Gun Time'!J$4:J$324,0))</f>
        <v>109</v>
      </c>
    </row>
    <row r="141" spans="1:14" ht="15.75" thickBot="1">
      <c r="A141" s="3">
        <f t="shared" si="2"/>
        <v>137</v>
      </c>
      <c r="B141" s="5" t="s">
        <v>166</v>
      </c>
      <c r="C141" s="3" t="s">
        <v>46</v>
      </c>
      <c r="D141" s="3"/>
      <c r="E141" s="3" t="s">
        <v>48</v>
      </c>
      <c r="F141" s="3">
        <v>347</v>
      </c>
      <c r="G141" s="16">
        <v>9.8657407407407402E-2</v>
      </c>
      <c r="H141" s="3">
        <f>COUNTIF(E$5:E141,E141)</f>
        <v>15</v>
      </c>
      <c r="I141" s="3">
        <v>137</v>
      </c>
      <c r="J141" s="17">
        <f>COUNTIF(C$5:C141,C141)</f>
        <v>31</v>
      </c>
      <c r="K141" s="16">
        <v>9.8750000000000004E-2</v>
      </c>
      <c r="L141" s="3">
        <v>12</v>
      </c>
      <c r="M141" s="3">
        <v>122</v>
      </c>
      <c r="N141" s="24">
        <f>INDEX('Gun Time'!K$4:K$324,MATCH(M141,'Gun Time'!J$4:J$324,0))</f>
        <v>26</v>
      </c>
    </row>
    <row r="142" spans="1:14" ht="15.75" thickBot="1">
      <c r="A142" s="3">
        <f t="shared" si="2"/>
        <v>138</v>
      </c>
      <c r="B142" s="5" t="s">
        <v>195</v>
      </c>
      <c r="C142" s="3" t="s">
        <v>46</v>
      </c>
      <c r="D142" s="3" t="s">
        <v>58</v>
      </c>
      <c r="E142" s="3" t="s">
        <v>112</v>
      </c>
      <c r="F142" s="3">
        <v>179</v>
      </c>
      <c r="G142" s="16">
        <v>9.8796296296296285E-2</v>
      </c>
      <c r="H142" s="3">
        <f>COUNTIF(E$5:E142,E142)</f>
        <v>8</v>
      </c>
      <c r="I142" s="3">
        <v>138</v>
      </c>
      <c r="J142" s="17">
        <f>COUNTIF(C$5:C142,C142)</f>
        <v>32</v>
      </c>
      <c r="K142" s="16">
        <v>0.10231481481481482</v>
      </c>
      <c r="L142" s="3">
        <v>12</v>
      </c>
      <c r="M142" s="3">
        <v>149</v>
      </c>
      <c r="N142" s="24">
        <f>INDEX('Gun Time'!K$4:K$324,MATCH(M142,'Gun Time'!J$4:J$324,0))</f>
        <v>40</v>
      </c>
    </row>
    <row r="143" spans="1:14" ht="29.25" thickBot="1">
      <c r="A143" s="3">
        <f t="shared" si="2"/>
        <v>139</v>
      </c>
      <c r="B143" s="5" t="s">
        <v>196</v>
      </c>
      <c r="C143" s="3" t="s">
        <v>10</v>
      </c>
      <c r="D143" s="3" t="s">
        <v>32</v>
      </c>
      <c r="E143" s="3" t="s">
        <v>41</v>
      </c>
      <c r="F143" s="3">
        <v>170</v>
      </c>
      <c r="G143" s="16">
        <v>9.8842592592592593E-2</v>
      </c>
      <c r="H143" s="3">
        <f>COUNTIF(E$5:E143,E143)</f>
        <v>15</v>
      </c>
      <c r="I143" s="3">
        <v>139</v>
      </c>
      <c r="J143" s="17">
        <f>COUNTIF(C$5:C143,C143)</f>
        <v>107</v>
      </c>
      <c r="K143" s="16">
        <v>0.10246527777777777</v>
      </c>
      <c r="L143" s="3">
        <v>15</v>
      </c>
      <c r="M143" s="3">
        <v>150</v>
      </c>
      <c r="N143" s="24">
        <f>INDEX('Gun Time'!K$4:K$324,MATCH(M143,'Gun Time'!J$4:J$324,0))</f>
        <v>110</v>
      </c>
    </row>
    <row r="144" spans="1:14" ht="15.75" thickBot="1">
      <c r="A144" s="3">
        <f t="shared" si="2"/>
        <v>140</v>
      </c>
      <c r="B144" s="5" t="s">
        <v>198</v>
      </c>
      <c r="C144" s="3" t="s">
        <v>46</v>
      </c>
      <c r="D144" s="3"/>
      <c r="E144" s="3" t="s">
        <v>48</v>
      </c>
      <c r="F144" s="3">
        <v>161</v>
      </c>
      <c r="G144" s="16">
        <v>9.898148148148149E-2</v>
      </c>
      <c r="H144" s="3">
        <f>COUNTIF(E$5:E144,E144)</f>
        <v>16</v>
      </c>
      <c r="I144" s="3">
        <v>140</v>
      </c>
      <c r="J144" s="17">
        <f>COUNTIF(C$5:C144,C144)</f>
        <v>33</v>
      </c>
      <c r="K144" s="16">
        <v>0.10252314814814815</v>
      </c>
      <c r="L144" s="3">
        <v>16</v>
      </c>
      <c r="M144" s="3">
        <v>152</v>
      </c>
      <c r="N144" s="24">
        <f>INDEX('Gun Time'!K$4:K$324,MATCH(M144,'Gun Time'!J$4:J$324,0))</f>
        <v>41</v>
      </c>
    </row>
    <row r="145" spans="1:14" ht="15.75" thickBot="1">
      <c r="A145" s="3">
        <f t="shared" si="2"/>
        <v>141</v>
      </c>
      <c r="B145" s="5" t="s">
        <v>199</v>
      </c>
      <c r="C145" s="3" t="s">
        <v>10</v>
      </c>
      <c r="D145" s="3"/>
      <c r="E145" s="3" t="s">
        <v>12</v>
      </c>
      <c r="F145" s="3">
        <v>237</v>
      </c>
      <c r="G145" s="16">
        <v>9.9143518518518506E-2</v>
      </c>
      <c r="H145" s="3">
        <f>COUNTIF(E$5:E145,E145)</f>
        <v>32</v>
      </c>
      <c r="I145" s="3">
        <v>141</v>
      </c>
      <c r="J145" s="17">
        <f>COUNTIF(C$5:C145,C145)</f>
        <v>108</v>
      </c>
      <c r="K145" s="16">
        <v>0.10277777777777779</v>
      </c>
      <c r="L145" s="3">
        <v>36</v>
      </c>
      <c r="M145" s="3">
        <v>153</v>
      </c>
      <c r="N145" s="24">
        <f>INDEX('Gun Time'!K$4:K$324,MATCH(M145,'Gun Time'!J$4:J$324,0))</f>
        <v>112</v>
      </c>
    </row>
    <row r="146" spans="1:14" ht="15.75" thickBot="1">
      <c r="A146" s="3">
        <f t="shared" si="2"/>
        <v>142</v>
      </c>
      <c r="B146" s="5" t="s">
        <v>167</v>
      </c>
      <c r="C146" s="3" t="s">
        <v>10</v>
      </c>
      <c r="D146" s="3" t="s">
        <v>168</v>
      </c>
      <c r="E146" s="3" t="s">
        <v>12</v>
      </c>
      <c r="F146" s="3">
        <v>55</v>
      </c>
      <c r="G146" s="16">
        <v>9.9374999999999991E-2</v>
      </c>
      <c r="H146" s="3">
        <f>COUNTIF(E$5:E146,E146)</f>
        <v>33</v>
      </c>
      <c r="I146" s="3">
        <v>142</v>
      </c>
      <c r="J146" s="17">
        <f>COUNTIF(C$5:C146,C146)</f>
        <v>109</v>
      </c>
      <c r="K146" s="16">
        <v>9.9409722222222219E-2</v>
      </c>
      <c r="L146" s="3">
        <v>26</v>
      </c>
      <c r="M146" s="3">
        <v>123</v>
      </c>
      <c r="N146" s="24">
        <f>INDEX('Gun Time'!K$4:K$324,MATCH(M146,'Gun Time'!J$4:J$324,0))</f>
        <v>97</v>
      </c>
    </row>
    <row r="147" spans="1:14" ht="15.75" thickBot="1">
      <c r="A147" s="3">
        <f t="shared" si="2"/>
        <v>143</v>
      </c>
      <c r="B147" s="5" t="s">
        <v>169</v>
      </c>
      <c r="C147" s="3" t="s">
        <v>10</v>
      </c>
      <c r="D147" s="3" t="s">
        <v>34</v>
      </c>
      <c r="E147" s="3" t="s">
        <v>22</v>
      </c>
      <c r="F147" s="3">
        <v>63</v>
      </c>
      <c r="G147" s="16">
        <v>9.9386574074074072E-2</v>
      </c>
      <c r="H147" s="3">
        <f>COUNTIF(E$5:E147,E147)</f>
        <v>27</v>
      </c>
      <c r="I147" s="3">
        <v>143</v>
      </c>
      <c r="J147" s="17">
        <f>COUNTIF(C$5:C147,C147)</f>
        <v>110</v>
      </c>
      <c r="K147" s="16">
        <v>9.9479166666666674E-2</v>
      </c>
      <c r="L147" s="3">
        <v>26</v>
      </c>
      <c r="M147" s="3">
        <v>124</v>
      </c>
      <c r="N147" s="24">
        <f>INDEX('Gun Time'!K$4:K$324,MATCH(M147,'Gun Time'!J$4:J$324,0))</f>
        <v>98</v>
      </c>
    </row>
    <row r="148" spans="1:14" ht="15.75" thickBot="1">
      <c r="A148" s="3">
        <f t="shared" si="2"/>
        <v>144</v>
      </c>
      <c r="B148" s="5" t="s">
        <v>218</v>
      </c>
      <c r="C148" s="3" t="s">
        <v>10</v>
      </c>
      <c r="D148" s="3"/>
      <c r="E148" s="3" t="s">
        <v>22</v>
      </c>
      <c r="F148" s="3">
        <v>216</v>
      </c>
      <c r="G148" s="16">
        <v>9.9537037037037035E-2</v>
      </c>
      <c r="H148" s="3">
        <f>COUNTIF(E$5:E148,E148)</f>
        <v>28</v>
      </c>
      <c r="I148" s="3">
        <v>144</v>
      </c>
      <c r="J148" s="17">
        <f>COUNTIF(C$5:C148,C148)</f>
        <v>111</v>
      </c>
      <c r="K148" s="16">
        <v>0.10653935185185186</v>
      </c>
      <c r="L148" s="3">
        <v>29</v>
      </c>
      <c r="M148" s="3">
        <v>171</v>
      </c>
      <c r="N148" s="24">
        <f>INDEX('Gun Time'!K$4:K$324,MATCH(M148,'Gun Time'!J$4:J$324,0))</f>
        <v>124</v>
      </c>
    </row>
    <row r="149" spans="1:14" ht="15.75" thickBot="1">
      <c r="A149" s="3">
        <f t="shared" si="2"/>
        <v>145</v>
      </c>
      <c r="B149" s="5" t="s">
        <v>219</v>
      </c>
      <c r="C149" s="3" t="s">
        <v>10</v>
      </c>
      <c r="D149" s="3"/>
      <c r="E149" s="3" t="s">
        <v>22</v>
      </c>
      <c r="F149" s="3">
        <v>338</v>
      </c>
      <c r="G149" s="16">
        <v>9.9560185185185182E-2</v>
      </c>
      <c r="H149" s="3">
        <f>COUNTIF(E$5:E149,E149)</f>
        <v>29</v>
      </c>
      <c r="I149" s="3">
        <v>145</v>
      </c>
      <c r="J149" s="17">
        <f>COUNTIF(C$5:C149,C149)</f>
        <v>112</v>
      </c>
      <c r="K149" s="16">
        <v>0.1065625</v>
      </c>
      <c r="L149" s="3">
        <v>30</v>
      </c>
      <c r="M149" s="3">
        <v>172</v>
      </c>
      <c r="N149" s="24">
        <f>INDEX('Gun Time'!K$4:K$324,MATCH(M149,'Gun Time'!J$4:J$324,0))</f>
        <v>125</v>
      </c>
    </row>
    <row r="150" spans="1:14" ht="15.75" thickBot="1">
      <c r="A150" s="3">
        <f t="shared" si="2"/>
        <v>146</v>
      </c>
      <c r="B150" s="5" t="s">
        <v>200</v>
      </c>
      <c r="C150" s="3" t="s">
        <v>46</v>
      </c>
      <c r="D150" s="3"/>
      <c r="E150" s="3" t="s">
        <v>52</v>
      </c>
      <c r="F150" s="3">
        <v>145</v>
      </c>
      <c r="G150" s="16">
        <v>9.9641203703703704E-2</v>
      </c>
      <c r="H150" s="3">
        <f>COUNTIF(E$5:E150,E150)</f>
        <v>8</v>
      </c>
      <c r="I150" s="3">
        <v>146</v>
      </c>
      <c r="J150" s="17">
        <f>COUNTIF(C$5:C150,C150)</f>
        <v>34</v>
      </c>
      <c r="K150" s="16">
        <v>0.10320601851851852</v>
      </c>
      <c r="L150" s="3">
        <v>10</v>
      </c>
      <c r="M150" s="3">
        <v>154</v>
      </c>
      <c r="N150" s="24">
        <f>INDEX('Gun Time'!K$4:K$324,MATCH(M150,'Gun Time'!J$4:J$324,0))</f>
        <v>42</v>
      </c>
    </row>
    <row r="151" spans="1:14" ht="15.75" thickBot="1">
      <c r="A151" s="3">
        <f t="shared" si="2"/>
        <v>147</v>
      </c>
      <c r="B151" s="5" t="s">
        <v>201</v>
      </c>
      <c r="C151" s="3" t="s">
        <v>10</v>
      </c>
      <c r="D151" s="3"/>
      <c r="E151" s="3" t="s">
        <v>12</v>
      </c>
      <c r="F151" s="3">
        <v>192</v>
      </c>
      <c r="G151" s="16">
        <v>9.9884259259259256E-2</v>
      </c>
      <c r="H151" s="3">
        <f>COUNTIF(E$5:E151,E151)</f>
        <v>34</v>
      </c>
      <c r="I151" s="3">
        <v>147</v>
      </c>
      <c r="J151" s="17">
        <f>COUNTIF(C$5:C151,C151)</f>
        <v>113</v>
      </c>
      <c r="K151" s="16">
        <v>0.10353009259259259</v>
      </c>
      <c r="L151" s="3">
        <v>37</v>
      </c>
      <c r="M151" s="3">
        <v>155</v>
      </c>
      <c r="N151" s="24">
        <f>INDEX('Gun Time'!K$4:K$324,MATCH(M151,'Gun Time'!J$4:J$324,0))</f>
        <v>113</v>
      </c>
    </row>
    <row r="152" spans="1:14" ht="15.75" thickBot="1">
      <c r="A152" s="3">
        <f t="shared" si="2"/>
        <v>148</v>
      </c>
      <c r="B152" s="5" t="s">
        <v>173</v>
      </c>
      <c r="C152" s="3" t="s">
        <v>46</v>
      </c>
      <c r="D152" s="3" t="s">
        <v>28</v>
      </c>
      <c r="E152" s="3" t="s">
        <v>52</v>
      </c>
      <c r="F152" s="3">
        <v>83</v>
      </c>
      <c r="G152" s="16">
        <v>9.9895833333333336E-2</v>
      </c>
      <c r="H152" s="3">
        <f>COUNTIF(E$5:E152,E152)</f>
        <v>9</v>
      </c>
      <c r="I152" s="3">
        <v>148</v>
      </c>
      <c r="J152" s="17">
        <f>COUNTIF(C$5:C152,C152)</f>
        <v>35</v>
      </c>
      <c r="K152" s="16">
        <v>9.9976851851851845E-2</v>
      </c>
      <c r="L152" s="3">
        <v>7</v>
      </c>
      <c r="M152" s="3">
        <v>128</v>
      </c>
      <c r="N152" s="24">
        <f>INDEX('Gun Time'!K$4:K$324,MATCH(M152,'Gun Time'!J$4:J$324,0))</f>
        <v>29</v>
      </c>
    </row>
    <row r="153" spans="1:14" ht="15.75" thickBot="1">
      <c r="A153" s="3">
        <f t="shared" si="2"/>
        <v>149</v>
      </c>
      <c r="B153" s="5" t="s">
        <v>202</v>
      </c>
      <c r="C153" s="3" t="s">
        <v>46</v>
      </c>
      <c r="D153" s="3"/>
      <c r="E153" s="3" t="s">
        <v>112</v>
      </c>
      <c r="F153" s="3">
        <v>320</v>
      </c>
      <c r="G153" s="16">
        <v>0.10008101851851851</v>
      </c>
      <c r="H153" s="3">
        <f>COUNTIF(E$5:E153,E153)</f>
        <v>9</v>
      </c>
      <c r="I153" s="3">
        <v>149</v>
      </c>
      <c r="J153" s="17">
        <f>COUNTIF(C$5:C153,C153)</f>
        <v>36</v>
      </c>
      <c r="K153" s="16">
        <v>0.10369212962962963</v>
      </c>
      <c r="L153" s="3">
        <v>13</v>
      </c>
      <c r="M153" s="3">
        <v>156</v>
      </c>
      <c r="N153" s="24">
        <f>INDEX('Gun Time'!K$4:K$324,MATCH(M153,'Gun Time'!J$4:J$324,0))</f>
        <v>43</v>
      </c>
    </row>
    <row r="154" spans="1:14" ht="15.75" thickBot="1">
      <c r="A154" s="3">
        <f t="shared" si="2"/>
        <v>150</v>
      </c>
      <c r="B154" s="5" t="s">
        <v>203</v>
      </c>
      <c r="C154" s="3" t="s">
        <v>46</v>
      </c>
      <c r="D154" s="3"/>
      <c r="E154" s="3" t="s">
        <v>52</v>
      </c>
      <c r="F154" s="3">
        <v>111</v>
      </c>
      <c r="G154" s="16">
        <v>0.10013888888888889</v>
      </c>
      <c r="H154" s="3">
        <f>COUNTIF(E$5:E154,E154)</f>
        <v>10</v>
      </c>
      <c r="I154" s="3">
        <v>150</v>
      </c>
      <c r="J154" s="17">
        <f>COUNTIF(C$5:C154,C154)</f>
        <v>37</v>
      </c>
      <c r="K154" s="16">
        <v>0.1037037037037037</v>
      </c>
      <c r="L154" s="3">
        <v>11</v>
      </c>
      <c r="M154" s="3">
        <v>157</v>
      </c>
      <c r="N154" s="24">
        <f>INDEX('Gun Time'!K$4:K$324,MATCH(M154,'Gun Time'!J$4:J$324,0))</f>
        <v>44</v>
      </c>
    </row>
    <row r="155" spans="1:14" ht="15.75" thickBot="1">
      <c r="A155" s="3">
        <f t="shared" si="2"/>
        <v>151</v>
      </c>
      <c r="B155" s="5" t="s">
        <v>204</v>
      </c>
      <c r="C155" s="3" t="s">
        <v>10</v>
      </c>
      <c r="D155" s="3" t="s">
        <v>72</v>
      </c>
      <c r="E155" s="3" t="s">
        <v>12</v>
      </c>
      <c r="F155" s="3">
        <v>122</v>
      </c>
      <c r="G155" s="16">
        <v>0.10033564814814815</v>
      </c>
      <c r="H155" s="3">
        <f>COUNTIF(E$5:E155,E155)</f>
        <v>35</v>
      </c>
      <c r="I155" s="3">
        <v>151</v>
      </c>
      <c r="J155" s="17">
        <f>COUNTIF(C$5:C155,C155)</f>
        <v>114</v>
      </c>
      <c r="K155" s="16">
        <v>0.10391203703703704</v>
      </c>
      <c r="L155" s="3">
        <v>38</v>
      </c>
      <c r="M155" s="3">
        <v>158</v>
      </c>
      <c r="N155" s="24">
        <f>INDEX('Gun Time'!K$4:K$324,MATCH(M155,'Gun Time'!J$4:J$324,0))</f>
        <v>114</v>
      </c>
    </row>
    <row r="156" spans="1:14" ht="15.75" thickBot="1">
      <c r="A156" s="3">
        <f t="shared" si="2"/>
        <v>152</v>
      </c>
      <c r="B156" s="5" t="s">
        <v>176</v>
      </c>
      <c r="C156" s="3" t="s">
        <v>46</v>
      </c>
      <c r="D156" s="3"/>
      <c r="E156" s="3" t="s">
        <v>112</v>
      </c>
      <c r="F156" s="3">
        <v>134</v>
      </c>
      <c r="G156" s="16">
        <v>0.10045138888888888</v>
      </c>
      <c r="H156" s="3">
        <f>COUNTIF(E$5:E156,E156)</f>
        <v>10</v>
      </c>
      <c r="I156" s="3">
        <v>152</v>
      </c>
      <c r="J156" s="17">
        <f>COUNTIF(C$5:C156,C156)</f>
        <v>38</v>
      </c>
      <c r="K156" s="16">
        <v>0.10056712962962962</v>
      </c>
      <c r="L156" s="3">
        <v>8</v>
      </c>
      <c r="M156" s="3">
        <v>131</v>
      </c>
      <c r="N156" s="24">
        <f>INDEX('Gun Time'!K$4:K$324,MATCH(M156,'Gun Time'!J$4:J$324,0))</f>
        <v>31</v>
      </c>
    </row>
    <row r="157" spans="1:14" ht="15.75" thickBot="1">
      <c r="A157" s="3">
        <f t="shared" si="2"/>
        <v>153</v>
      </c>
      <c r="B157" s="5" t="s">
        <v>179</v>
      </c>
      <c r="C157" s="3" t="s">
        <v>10</v>
      </c>
      <c r="D157" s="3"/>
      <c r="E157" s="3" t="s">
        <v>12</v>
      </c>
      <c r="F157" s="3">
        <v>235</v>
      </c>
      <c r="G157" s="16">
        <v>0.10046296296296296</v>
      </c>
      <c r="H157" s="3">
        <f>COUNTIF(E$5:E157,E157)</f>
        <v>36</v>
      </c>
      <c r="I157" s="3">
        <v>153</v>
      </c>
      <c r="J157" s="17">
        <f>COUNTIF(C$5:C157,C157)</f>
        <v>115</v>
      </c>
      <c r="K157" s="16">
        <v>0.10059027777777778</v>
      </c>
      <c r="L157" s="3">
        <v>29</v>
      </c>
      <c r="M157" s="3">
        <v>133</v>
      </c>
      <c r="N157" s="24">
        <f>INDEX('Gun Time'!K$4:K$324,MATCH(M157,'Gun Time'!J$4:J$324,0))</f>
        <v>101</v>
      </c>
    </row>
    <row r="158" spans="1:14" ht="29.25" thickBot="1">
      <c r="A158" s="3">
        <f t="shared" si="2"/>
        <v>154</v>
      </c>
      <c r="B158" s="5" t="s">
        <v>177</v>
      </c>
      <c r="C158" s="3" t="s">
        <v>46</v>
      </c>
      <c r="D158" s="3" t="s">
        <v>178</v>
      </c>
      <c r="E158" s="3" t="s">
        <v>52</v>
      </c>
      <c r="F158" s="3">
        <v>143</v>
      </c>
      <c r="G158" s="16">
        <v>0.10048611111111111</v>
      </c>
      <c r="H158" s="3">
        <f>COUNTIF(E$5:E158,E158)</f>
        <v>11</v>
      </c>
      <c r="I158" s="3">
        <v>154</v>
      </c>
      <c r="J158" s="17">
        <f>COUNTIF(C$5:C158,C158)</f>
        <v>39</v>
      </c>
      <c r="K158" s="16">
        <v>0.10056712962962962</v>
      </c>
      <c r="L158" s="3">
        <v>9</v>
      </c>
      <c r="M158" s="3">
        <v>132</v>
      </c>
      <c r="N158" s="24">
        <f>INDEX('Gun Time'!K$4:K$324,MATCH(M158,'Gun Time'!J$4:J$324,0))</f>
        <v>32</v>
      </c>
    </row>
    <row r="159" spans="1:14" ht="15.75" thickBot="1">
      <c r="A159" s="3">
        <f t="shared" si="2"/>
        <v>155</v>
      </c>
      <c r="B159" s="5" t="s">
        <v>180</v>
      </c>
      <c r="C159" s="3" t="s">
        <v>46</v>
      </c>
      <c r="D159" s="3"/>
      <c r="E159" s="3" t="s">
        <v>12</v>
      </c>
      <c r="F159" s="3">
        <v>236</v>
      </c>
      <c r="G159" s="16">
        <v>0.10049768518518519</v>
      </c>
      <c r="H159" s="3">
        <f>COUNTIF(E$5:E159,E159)</f>
        <v>37</v>
      </c>
      <c r="I159" s="3">
        <v>155</v>
      </c>
      <c r="J159" s="17">
        <f>COUNTIF(C$5:C159,C159)</f>
        <v>40</v>
      </c>
      <c r="K159" s="16">
        <v>0.10061342592592593</v>
      </c>
      <c r="L159" s="3">
        <v>30</v>
      </c>
      <c r="M159" s="3">
        <v>134</v>
      </c>
      <c r="N159" s="24">
        <f>INDEX('Gun Time'!K$4:K$324,MATCH(M159,'Gun Time'!J$4:J$324,0))</f>
        <v>33</v>
      </c>
    </row>
    <row r="160" spans="1:14" ht="15.75" thickBot="1">
      <c r="A160" s="3">
        <f t="shared" si="2"/>
        <v>156</v>
      </c>
      <c r="B160" s="5" t="s">
        <v>205</v>
      </c>
      <c r="C160" s="3" t="s">
        <v>10</v>
      </c>
      <c r="D160" s="3" t="s">
        <v>11</v>
      </c>
      <c r="E160" s="3" t="s">
        <v>41</v>
      </c>
      <c r="F160" s="3">
        <v>25</v>
      </c>
      <c r="G160" s="16">
        <v>0.10060185185185185</v>
      </c>
      <c r="H160" s="3">
        <f>COUNTIF(E$5:E160,E160)</f>
        <v>16</v>
      </c>
      <c r="I160" s="3">
        <v>156</v>
      </c>
      <c r="J160" s="17">
        <f>COUNTIF(C$5:C160,C160)</f>
        <v>116</v>
      </c>
      <c r="K160" s="16">
        <v>0.1042013888888889</v>
      </c>
      <c r="L160" s="3">
        <v>16</v>
      </c>
      <c r="M160" s="3">
        <v>159</v>
      </c>
      <c r="N160" s="24">
        <f>INDEX('Gun Time'!K$4:K$324,MATCH(M160,'Gun Time'!J$4:J$324,0))</f>
        <v>115</v>
      </c>
    </row>
    <row r="161" spans="1:14" ht="15.75" thickBot="1">
      <c r="A161" s="3">
        <f t="shared" si="2"/>
        <v>157</v>
      </c>
      <c r="B161" s="5" t="s">
        <v>229</v>
      </c>
      <c r="C161" s="3" t="s">
        <v>10</v>
      </c>
      <c r="D161" s="3"/>
      <c r="E161" s="3" t="s">
        <v>22</v>
      </c>
      <c r="F161" s="3">
        <v>33</v>
      </c>
      <c r="G161" s="16">
        <v>0.10063657407407407</v>
      </c>
      <c r="H161" s="3">
        <f>COUNTIF(E$5:E161,E161)</f>
        <v>30</v>
      </c>
      <c r="I161" s="3">
        <v>157</v>
      </c>
      <c r="J161" s="17">
        <f>COUNTIF(C$5:C161,C161)</f>
        <v>117</v>
      </c>
      <c r="K161" s="16">
        <v>0.1076388888888889</v>
      </c>
      <c r="L161" s="3">
        <v>31</v>
      </c>
      <c r="M161" s="3">
        <v>182</v>
      </c>
      <c r="N161" s="24">
        <f>INDEX('Gun Time'!K$4:K$324,MATCH(M161,'Gun Time'!J$4:J$324,0))</f>
        <v>132</v>
      </c>
    </row>
    <row r="162" spans="1:14" ht="15.75" thickBot="1">
      <c r="A162" s="3">
        <f t="shared" si="2"/>
        <v>158</v>
      </c>
      <c r="B162" s="5" t="s">
        <v>207</v>
      </c>
      <c r="C162" s="3" t="s">
        <v>10</v>
      </c>
      <c r="D162" s="3" t="s">
        <v>208</v>
      </c>
      <c r="E162" s="3" t="s">
        <v>12</v>
      </c>
      <c r="F162" s="3">
        <v>136</v>
      </c>
      <c r="G162" s="16">
        <v>0.10078703703703702</v>
      </c>
      <c r="H162" s="3">
        <f>COUNTIF(E$5:E162,E162)</f>
        <v>38</v>
      </c>
      <c r="I162" s="3">
        <v>158</v>
      </c>
      <c r="J162" s="17">
        <f>COUNTIF(C$5:C162,C162)</f>
        <v>118</v>
      </c>
      <c r="K162" s="16">
        <v>0.1044212962962963</v>
      </c>
      <c r="L162" s="3">
        <v>39</v>
      </c>
      <c r="M162" s="3">
        <v>161</v>
      </c>
      <c r="N162" s="24">
        <f>INDEX('Gun Time'!K$4:K$324,MATCH(M162,'Gun Time'!J$4:J$324,0))</f>
        <v>117</v>
      </c>
    </row>
    <row r="163" spans="1:14" ht="15.75" thickBot="1">
      <c r="A163" s="3">
        <f t="shared" si="2"/>
        <v>159</v>
      </c>
      <c r="B163" s="5" t="s">
        <v>209</v>
      </c>
      <c r="C163" s="3" t="s">
        <v>10</v>
      </c>
      <c r="D163" s="3" t="s">
        <v>208</v>
      </c>
      <c r="E163" s="3" t="s">
        <v>22</v>
      </c>
      <c r="F163" s="3">
        <v>396</v>
      </c>
      <c r="G163" s="16">
        <v>0.1007986111111111</v>
      </c>
      <c r="H163" s="3">
        <f>COUNTIF(E$5:E163,E163)</f>
        <v>31</v>
      </c>
      <c r="I163" s="3">
        <v>159</v>
      </c>
      <c r="J163" s="17">
        <f>COUNTIF(C$5:C163,C163)</f>
        <v>119</v>
      </c>
      <c r="K163" s="16">
        <v>0.1044212962962963</v>
      </c>
      <c r="L163" s="3">
        <v>28</v>
      </c>
      <c r="M163" s="3">
        <v>162</v>
      </c>
      <c r="N163" s="24">
        <f>INDEX('Gun Time'!K$4:K$324,MATCH(M163,'Gun Time'!J$4:J$324,0))</f>
        <v>118</v>
      </c>
    </row>
    <row r="164" spans="1:14" ht="15.75" thickBot="1">
      <c r="A164" s="3">
        <f t="shared" si="2"/>
        <v>160</v>
      </c>
      <c r="B164" s="5" t="s">
        <v>182</v>
      </c>
      <c r="C164" s="3" t="s">
        <v>46</v>
      </c>
      <c r="D164" s="3" t="s">
        <v>58</v>
      </c>
      <c r="E164" s="3" t="s">
        <v>112</v>
      </c>
      <c r="F164" s="3">
        <v>43</v>
      </c>
      <c r="G164" s="16">
        <v>0.10083333333333333</v>
      </c>
      <c r="H164" s="3">
        <f>COUNTIF(E$5:E164,E164)</f>
        <v>11</v>
      </c>
      <c r="I164" s="3">
        <v>160</v>
      </c>
      <c r="J164" s="17">
        <f>COUNTIF(C$5:C164,C164)</f>
        <v>41</v>
      </c>
      <c r="K164" s="16">
        <v>0.10090277777777779</v>
      </c>
      <c r="L164" s="3">
        <v>9</v>
      </c>
      <c r="M164" s="3">
        <v>136</v>
      </c>
      <c r="N164" s="24">
        <f>INDEX('Gun Time'!K$4:K$324,MATCH(M164,'Gun Time'!J$4:J$324,0))</f>
        <v>34</v>
      </c>
    </row>
    <row r="165" spans="1:14" ht="15.75" thickBot="1">
      <c r="A165" s="3">
        <f t="shared" si="2"/>
        <v>161</v>
      </c>
      <c r="B165" s="5" t="s">
        <v>183</v>
      </c>
      <c r="C165" s="3" t="s">
        <v>46</v>
      </c>
      <c r="D165" s="3" t="s">
        <v>58</v>
      </c>
      <c r="E165" s="3" t="s">
        <v>112</v>
      </c>
      <c r="F165" s="3">
        <v>44</v>
      </c>
      <c r="G165" s="16">
        <v>0.10083333333333333</v>
      </c>
      <c r="H165" s="3">
        <f>COUNTIF(E$5:E165,E165)</f>
        <v>12</v>
      </c>
      <c r="I165" s="3">
        <v>161</v>
      </c>
      <c r="J165" s="17">
        <f>COUNTIF(C$5:C165,C165)</f>
        <v>42</v>
      </c>
      <c r="K165" s="16">
        <v>0.10090277777777779</v>
      </c>
      <c r="L165" s="3">
        <v>10</v>
      </c>
      <c r="M165" s="3">
        <v>137</v>
      </c>
      <c r="N165" s="24">
        <f>INDEX('Gun Time'!K$4:K$324,MATCH(M165,'Gun Time'!J$4:J$324,0))</f>
        <v>35</v>
      </c>
    </row>
    <row r="166" spans="1:14" ht="15.75" thickBot="1">
      <c r="A166" s="3">
        <f t="shared" si="2"/>
        <v>162</v>
      </c>
      <c r="B166" s="5" t="s">
        <v>206</v>
      </c>
      <c r="C166" s="3" t="s">
        <v>10</v>
      </c>
      <c r="D166" s="3" t="s">
        <v>54</v>
      </c>
      <c r="E166" s="3" t="s">
        <v>15</v>
      </c>
      <c r="F166" s="3">
        <v>120</v>
      </c>
      <c r="G166" s="16">
        <v>0.10087962962962964</v>
      </c>
      <c r="H166" s="3">
        <f>COUNTIF(E$5:E166,E166)</f>
        <v>36</v>
      </c>
      <c r="I166" s="3">
        <v>162</v>
      </c>
      <c r="J166" s="17">
        <f>COUNTIF(C$5:C166,C166)</f>
        <v>120</v>
      </c>
      <c r="K166" s="16">
        <v>0.10438657407407408</v>
      </c>
      <c r="L166" s="3">
        <v>36</v>
      </c>
      <c r="M166" s="3">
        <v>160</v>
      </c>
      <c r="N166" s="24">
        <f>INDEX('Gun Time'!K$4:K$324,MATCH(M166,'Gun Time'!J$4:J$324,0))</f>
        <v>116</v>
      </c>
    </row>
    <row r="167" spans="1:14" ht="15.75" thickBot="1">
      <c r="A167" s="3">
        <f t="shared" si="2"/>
        <v>163</v>
      </c>
      <c r="B167" s="5" t="s">
        <v>185</v>
      </c>
      <c r="C167" s="3" t="s">
        <v>46</v>
      </c>
      <c r="D167" s="3" t="s">
        <v>137</v>
      </c>
      <c r="E167" s="3" t="s">
        <v>112</v>
      </c>
      <c r="F167" s="3">
        <v>333</v>
      </c>
      <c r="G167" s="16">
        <v>0.1012037037037037</v>
      </c>
      <c r="H167" s="3">
        <f>COUNTIF(E$5:E167,E167)</f>
        <v>13</v>
      </c>
      <c r="I167" s="3">
        <v>163</v>
      </c>
      <c r="J167" s="17">
        <f>COUNTIF(C$5:C167,C167)</f>
        <v>43</v>
      </c>
      <c r="K167" s="16">
        <v>0.10130787037037037</v>
      </c>
      <c r="L167" s="3">
        <v>11</v>
      </c>
      <c r="M167" s="3">
        <v>139</v>
      </c>
      <c r="N167" s="24">
        <f>INDEX('Gun Time'!K$4:K$324,MATCH(M167,'Gun Time'!J$4:J$324,0))</f>
        <v>36</v>
      </c>
    </row>
    <row r="168" spans="1:14" ht="15.75" thickBot="1">
      <c r="A168" s="3">
        <f t="shared" si="2"/>
        <v>164</v>
      </c>
      <c r="B168" s="5" t="s">
        <v>210</v>
      </c>
      <c r="C168" s="3" t="s">
        <v>10</v>
      </c>
      <c r="D168" s="3" t="s">
        <v>28</v>
      </c>
      <c r="E168" s="3" t="s">
        <v>41</v>
      </c>
      <c r="F168" s="3">
        <v>332</v>
      </c>
      <c r="G168" s="16">
        <v>0.10125000000000001</v>
      </c>
      <c r="H168" s="3">
        <f>COUNTIF(E$5:E168,E168)</f>
        <v>17</v>
      </c>
      <c r="I168" s="3">
        <v>164</v>
      </c>
      <c r="J168" s="17">
        <f>COUNTIF(C$5:C168,C168)</f>
        <v>121</v>
      </c>
      <c r="K168" s="16">
        <v>0.10480324074074075</v>
      </c>
      <c r="L168" s="3">
        <v>17</v>
      </c>
      <c r="M168" s="3">
        <v>163</v>
      </c>
      <c r="N168" s="24">
        <f>INDEX('Gun Time'!K$4:K$324,MATCH(M168,'Gun Time'!J$4:J$324,0))</f>
        <v>119</v>
      </c>
    </row>
    <row r="169" spans="1:14" ht="15.75" thickBot="1">
      <c r="A169" s="3">
        <f t="shared" si="2"/>
        <v>165</v>
      </c>
      <c r="B169" s="5" t="s">
        <v>188</v>
      </c>
      <c r="C169" s="3" t="s">
        <v>46</v>
      </c>
      <c r="D169" s="3" t="s">
        <v>137</v>
      </c>
      <c r="E169" s="3" t="s">
        <v>141</v>
      </c>
      <c r="F169" s="3">
        <v>312</v>
      </c>
      <c r="G169" s="16">
        <v>0.10179398148148149</v>
      </c>
      <c r="H169" s="3">
        <f>COUNTIF(E$5:E169,E169)</f>
        <v>3</v>
      </c>
      <c r="I169" s="3">
        <v>165</v>
      </c>
      <c r="J169" s="17">
        <f>COUNTIF(C$5:C169,C169)</f>
        <v>44</v>
      </c>
      <c r="K169" s="16">
        <v>0.10189814814814814</v>
      </c>
      <c r="L169" s="3">
        <v>3</v>
      </c>
      <c r="M169" s="3">
        <v>142</v>
      </c>
      <c r="N169" s="24">
        <f>INDEX('Gun Time'!K$4:K$324,MATCH(M169,'Gun Time'!J$4:J$324,0))</f>
        <v>37</v>
      </c>
    </row>
    <row r="170" spans="1:14" ht="15.75" thickBot="1">
      <c r="A170" s="3">
        <f t="shared" si="2"/>
        <v>166</v>
      </c>
      <c r="B170" s="5" t="s">
        <v>211</v>
      </c>
      <c r="C170" s="3" t="s">
        <v>46</v>
      </c>
      <c r="D170" s="3"/>
      <c r="E170" s="3" t="s">
        <v>52</v>
      </c>
      <c r="F170" s="3">
        <v>163</v>
      </c>
      <c r="G170" s="16">
        <v>0.10200231481481481</v>
      </c>
      <c r="H170" s="3">
        <f>COUNTIF(E$5:E170,E170)</f>
        <v>12</v>
      </c>
      <c r="I170" s="3">
        <v>166</v>
      </c>
      <c r="J170" s="17">
        <f>COUNTIF(C$5:C170,C170)</f>
        <v>45</v>
      </c>
      <c r="K170" s="16">
        <v>0.10554398148148147</v>
      </c>
      <c r="L170" s="3">
        <v>12</v>
      </c>
      <c r="M170" s="3">
        <v>164</v>
      </c>
      <c r="N170" s="24">
        <f>INDEX('Gun Time'!K$4:K$324,MATCH(M170,'Gun Time'!J$4:J$324,0))</f>
        <v>45</v>
      </c>
    </row>
    <row r="171" spans="1:14" ht="29.25" thickBot="1">
      <c r="A171" s="3">
        <f t="shared" si="2"/>
        <v>167</v>
      </c>
      <c r="B171" s="5" t="s">
        <v>212</v>
      </c>
      <c r="C171" s="3" t="s">
        <v>10</v>
      </c>
      <c r="D171" s="3" t="s">
        <v>32</v>
      </c>
      <c r="E171" s="3" t="s">
        <v>12</v>
      </c>
      <c r="F171" s="3">
        <v>162</v>
      </c>
      <c r="G171" s="16">
        <v>0.10200231481481481</v>
      </c>
      <c r="H171" s="3">
        <f>COUNTIF(E$5:E171,E171)</f>
        <v>39</v>
      </c>
      <c r="I171" s="3">
        <v>167</v>
      </c>
      <c r="J171" s="17">
        <f>COUNTIF(C$5:C171,C171)</f>
        <v>122</v>
      </c>
      <c r="K171" s="16">
        <v>0.10554398148148147</v>
      </c>
      <c r="L171" s="3">
        <v>40</v>
      </c>
      <c r="M171" s="3">
        <v>165</v>
      </c>
      <c r="N171" s="24">
        <f>INDEX('Gun Time'!K$4:K$324,MATCH(M171,'Gun Time'!J$4:J$324,0))</f>
        <v>120</v>
      </c>
    </row>
    <row r="172" spans="1:14" ht="15.75" thickBot="1">
      <c r="A172" s="3">
        <f t="shared" si="2"/>
        <v>168</v>
      </c>
      <c r="B172" s="5" t="s">
        <v>213</v>
      </c>
      <c r="C172" s="3" t="s">
        <v>46</v>
      </c>
      <c r="D172" s="3"/>
      <c r="E172" s="3" t="s">
        <v>48</v>
      </c>
      <c r="F172" s="3">
        <v>388</v>
      </c>
      <c r="G172" s="16">
        <v>0.10211805555555555</v>
      </c>
      <c r="H172" s="3">
        <f>COUNTIF(E$5:E172,E172)</f>
        <v>17</v>
      </c>
      <c r="I172" s="3">
        <v>168</v>
      </c>
      <c r="J172" s="17">
        <f>COUNTIF(C$5:C172,C172)</f>
        <v>46</v>
      </c>
      <c r="K172" s="16">
        <v>0.10565972222222221</v>
      </c>
      <c r="L172" s="3">
        <v>17</v>
      </c>
      <c r="M172" s="3">
        <v>166</v>
      </c>
      <c r="N172" s="24">
        <f>INDEX('Gun Time'!K$4:K$324,MATCH(M172,'Gun Time'!J$4:J$324,0))</f>
        <v>46</v>
      </c>
    </row>
    <row r="173" spans="1:14" ht="15.75" thickBot="1">
      <c r="A173" s="3">
        <f t="shared" si="2"/>
        <v>169</v>
      </c>
      <c r="B173" s="5" t="s">
        <v>197</v>
      </c>
      <c r="C173" s="3" t="s">
        <v>10</v>
      </c>
      <c r="D173" s="3" t="s">
        <v>11</v>
      </c>
      <c r="E173" s="3" t="s">
        <v>12</v>
      </c>
      <c r="F173" s="3">
        <v>190</v>
      </c>
      <c r="G173" s="16">
        <v>0.10237268518518518</v>
      </c>
      <c r="H173" s="3">
        <f>COUNTIF(E$5:E173,E173)</f>
        <v>40</v>
      </c>
      <c r="I173" s="3">
        <v>169</v>
      </c>
      <c r="J173" s="17">
        <f>COUNTIF(C$5:C173,C173)</f>
        <v>123</v>
      </c>
      <c r="K173" s="16">
        <v>0.10247685185185185</v>
      </c>
      <c r="L173" s="3">
        <v>35</v>
      </c>
      <c r="M173" s="3">
        <v>151</v>
      </c>
      <c r="N173" s="24">
        <f>INDEX('Gun Time'!K$4:K$324,MATCH(M173,'Gun Time'!J$4:J$324,0))</f>
        <v>111</v>
      </c>
    </row>
    <row r="174" spans="1:14" ht="15.75" thickBot="1">
      <c r="A174" s="3">
        <f t="shared" si="2"/>
        <v>170</v>
      </c>
      <c r="B174" s="5" t="s">
        <v>214</v>
      </c>
      <c r="C174" s="3" t="s">
        <v>10</v>
      </c>
      <c r="D174" s="3" t="s">
        <v>28</v>
      </c>
      <c r="E174" s="3" t="s">
        <v>12</v>
      </c>
      <c r="F174" s="3">
        <v>153</v>
      </c>
      <c r="G174" s="16">
        <v>0.10244212962962962</v>
      </c>
      <c r="H174" s="3">
        <f>COUNTIF(E$5:E174,E174)</f>
        <v>41</v>
      </c>
      <c r="I174" s="3">
        <v>170</v>
      </c>
      <c r="J174" s="17">
        <f>COUNTIF(C$5:C174,C174)</f>
        <v>124</v>
      </c>
      <c r="K174" s="16">
        <v>0.10603009259259259</v>
      </c>
      <c r="L174" s="3">
        <v>41</v>
      </c>
      <c r="M174" s="3">
        <v>167</v>
      </c>
      <c r="N174" s="24">
        <f>INDEX('Gun Time'!K$4:K$324,MATCH(M174,'Gun Time'!J$4:J$324,0))</f>
        <v>121</v>
      </c>
    </row>
    <row r="175" spans="1:14" ht="15.75" thickBot="1">
      <c r="A175" s="3">
        <f t="shared" si="2"/>
        <v>171</v>
      </c>
      <c r="B175" s="5" t="s">
        <v>215</v>
      </c>
      <c r="C175" s="3" t="s">
        <v>10</v>
      </c>
      <c r="D175" s="3"/>
      <c r="E175" s="3" t="s">
        <v>12</v>
      </c>
      <c r="F175" s="3">
        <v>223</v>
      </c>
      <c r="G175" s="16">
        <v>0.10258101851851852</v>
      </c>
      <c r="H175" s="3">
        <f>COUNTIF(E$5:E175,E175)</f>
        <v>42</v>
      </c>
      <c r="I175" s="3">
        <v>171</v>
      </c>
      <c r="J175" s="17">
        <f>COUNTIF(C$5:C175,C175)</f>
        <v>125</v>
      </c>
      <c r="K175" s="16">
        <v>0.10615740740740741</v>
      </c>
      <c r="L175" s="3">
        <v>42</v>
      </c>
      <c r="M175" s="3">
        <v>168</v>
      </c>
      <c r="N175" s="24">
        <f>INDEX('Gun Time'!K$4:K$324,MATCH(M175,'Gun Time'!J$4:J$324,0))</f>
        <v>122</v>
      </c>
    </row>
    <row r="176" spans="1:14" ht="15.75" thickBot="1">
      <c r="A176" s="3">
        <f t="shared" si="2"/>
        <v>172</v>
      </c>
      <c r="B176" s="5" t="s">
        <v>216</v>
      </c>
      <c r="C176" s="3" t="s">
        <v>10</v>
      </c>
      <c r="D176" s="3"/>
      <c r="E176" s="3" t="s">
        <v>12</v>
      </c>
      <c r="F176" s="3">
        <v>345</v>
      </c>
      <c r="G176" s="16">
        <v>0.10270833333333333</v>
      </c>
      <c r="H176" s="3">
        <f>COUNTIF(E$5:E176,E176)</f>
        <v>43</v>
      </c>
      <c r="I176" s="3">
        <v>172</v>
      </c>
      <c r="J176" s="17">
        <f>COUNTIF(C$5:C176,C176)</f>
        <v>126</v>
      </c>
      <c r="K176" s="16">
        <v>0.10633101851851852</v>
      </c>
      <c r="L176" s="3">
        <v>43</v>
      </c>
      <c r="M176" s="3">
        <v>169</v>
      </c>
      <c r="N176" s="24">
        <f>INDEX('Gun Time'!K$4:K$324,MATCH(M176,'Gun Time'!J$4:J$324,0))</f>
        <v>123</v>
      </c>
    </row>
    <row r="177" spans="1:14" ht="15.75" thickBot="1">
      <c r="A177" s="3">
        <f t="shared" si="2"/>
        <v>173</v>
      </c>
      <c r="B177" s="5" t="s">
        <v>217</v>
      </c>
      <c r="C177" s="3" t="s">
        <v>46</v>
      </c>
      <c r="D177" s="3"/>
      <c r="E177" s="3" t="s">
        <v>48</v>
      </c>
      <c r="F177" s="3">
        <v>79</v>
      </c>
      <c r="G177" s="16">
        <v>0.10282407407407407</v>
      </c>
      <c r="H177" s="3">
        <f>COUNTIF(E$5:E177,E177)</f>
        <v>18</v>
      </c>
      <c r="I177" s="3">
        <v>173</v>
      </c>
      <c r="J177" s="17">
        <f>COUNTIF(C$5:C177,C177)</f>
        <v>47</v>
      </c>
      <c r="K177" s="16">
        <v>0.10646990740740742</v>
      </c>
      <c r="L177" s="3">
        <v>18</v>
      </c>
      <c r="M177" s="3">
        <v>170</v>
      </c>
      <c r="N177" s="24">
        <f>INDEX('Gun Time'!K$4:K$324,MATCH(M177,'Gun Time'!J$4:J$324,0))</f>
        <v>47</v>
      </c>
    </row>
    <row r="178" spans="1:14" ht="15.75" thickBot="1">
      <c r="A178" s="3">
        <f t="shared" si="2"/>
        <v>174</v>
      </c>
      <c r="B178" s="5" t="s">
        <v>237</v>
      </c>
      <c r="C178" s="3" t="s">
        <v>46</v>
      </c>
      <c r="D178" s="3" t="s">
        <v>28</v>
      </c>
      <c r="E178" s="3" t="s">
        <v>238</v>
      </c>
      <c r="F178" s="3">
        <v>214</v>
      </c>
      <c r="G178" s="16">
        <v>0.1028587962962963</v>
      </c>
      <c r="H178" s="3">
        <f>COUNTIF(E$5:E178,E178)</f>
        <v>1</v>
      </c>
      <c r="I178" s="3">
        <v>174</v>
      </c>
      <c r="J178" s="17">
        <f>COUNTIF(C$5:C178,C178)</f>
        <v>48</v>
      </c>
      <c r="K178" s="16">
        <v>0.10986111111111112</v>
      </c>
      <c r="L178" s="3">
        <v>1</v>
      </c>
      <c r="M178" s="3">
        <v>190</v>
      </c>
      <c r="N178" s="24">
        <f>INDEX('Gun Time'!K$4:K$324,MATCH(M178,'Gun Time'!J$4:J$324,0))</f>
        <v>53</v>
      </c>
    </row>
    <row r="179" spans="1:14" ht="15.75" thickBot="1">
      <c r="A179" s="3">
        <f t="shared" si="2"/>
        <v>175</v>
      </c>
      <c r="B179" s="5" t="s">
        <v>220</v>
      </c>
      <c r="C179" s="3" t="s">
        <v>10</v>
      </c>
      <c r="D179" s="3"/>
      <c r="E179" s="3" t="s">
        <v>15</v>
      </c>
      <c r="F179" s="3">
        <v>220</v>
      </c>
      <c r="G179" s="16">
        <v>0.10319444444444444</v>
      </c>
      <c r="H179" s="3">
        <f>COUNTIF(E$5:E179,E179)</f>
        <v>37</v>
      </c>
      <c r="I179" s="3">
        <v>175</v>
      </c>
      <c r="J179" s="17">
        <f>COUNTIF(C$5:C179,C179)</f>
        <v>127</v>
      </c>
      <c r="K179" s="16">
        <v>0.10672453703703703</v>
      </c>
      <c r="L179" s="3">
        <v>37</v>
      </c>
      <c r="M179" s="3">
        <v>173</v>
      </c>
      <c r="N179" s="24">
        <f>INDEX('Gun Time'!K$4:K$324,MATCH(M179,'Gun Time'!J$4:J$324,0))</f>
        <v>126</v>
      </c>
    </row>
    <row r="180" spans="1:14" ht="15.75" thickBot="1">
      <c r="A180" s="3">
        <f t="shared" si="2"/>
        <v>176</v>
      </c>
      <c r="B180" s="5" t="s">
        <v>221</v>
      </c>
      <c r="C180" s="3" t="s">
        <v>10</v>
      </c>
      <c r="D180" s="3" t="s">
        <v>58</v>
      </c>
      <c r="E180" s="3" t="s">
        <v>15</v>
      </c>
      <c r="F180" s="3">
        <v>56</v>
      </c>
      <c r="G180" s="16">
        <v>0.10335648148148148</v>
      </c>
      <c r="H180" s="3">
        <f>COUNTIF(E$5:E180,E180)</f>
        <v>38</v>
      </c>
      <c r="I180" s="3">
        <v>176</v>
      </c>
      <c r="J180" s="17">
        <f>COUNTIF(C$5:C180,C180)</f>
        <v>128</v>
      </c>
      <c r="K180" s="16">
        <v>0.10689814814814814</v>
      </c>
      <c r="L180" s="3">
        <v>38</v>
      </c>
      <c r="M180" s="3">
        <v>174</v>
      </c>
      <c r="N180" s="24">
        <f>INDEX('Gun Time'!K$4:K$324,MATCH(M180,'Gun Time'!J$4:J$324,0))</f>
        <v>127</v>
      </c>
    </row>
    <row r="181" spans="1:14" ht="15.75" thickBot="1">
      <c r="A181" s="3">
        <f t="shared" si="2"/>
        <v>177</v>
      </c>
      <c r="B181" s="5" t="s">
        <v>223</v>
      </c>
      <c r="C181" s="3" t="s">
        <v>10</v>
      </c>
      <c r="D181" s="3" t="s">
        <v>58</v>
      </c>
      <c r="E181" s="3" t="s">
        <v>12</v>
      </c>
      <c r="F181" s="3">
        <v>189</v>
      </c>
      <c r="G181" s="16">
        <v>0.10335648148148148</v>
      </c>
      <c r="H181" s="3">
        <f>COUNTIF(E$5:E181,E181)</f>
        <v>44</v>
      </c>
      <c r="I181" s="3">
        <v>177</v>
      </c>
      <c r="J181" s="17">
        <f>COUNTIF(C$5:C181,C181)</f>
        <v>129</v>
      </c>
      <c r="K181" s="16">
        <v>0.10689814814814814</v>
      </c>
      <c r="L181" s="3">
        <v>44</v>
      </c>
      <c r="M181" s="3">
        <v>176</v>
      </c>
      <c r="N181" s="24">
        <f>INDEX('Gun Time'!K$4:K$324,MATCH(M181,'Gun Time'!J$4:J$324,0))</f>
        <v>128</v>
      </c>
    </row>
    <row r="182" spans="1:14" ht="15.75" thickBot="1">
      <c r="A182" s="3">
        <f t="shared" si="2"/>
        <v>178</v>
      </c>
      <c r="B182" s="5" t="s">
        <v>224</v>
      </c>
      <c r="C182" s="3" t="s">
        <v>10</v>
      </c>
      <c r="D182" s="3" t="s">
        <v>25</v>
      </c>
      <c r="E182" s="3" t="s">
        <v>15</v>
      </c>
      <c r="F182" s="3">
        <v>127</v>
      </c>
      <c r="G182" s="16">
        <v>0.10336805555555556</v>
      </c>
      <c r="H182" s="3">
        <f>COUNTIF(E$5:E182,E182)</f>
        <v>39</v>
      </c>
      <c r="I182" s="3">
        <v>178</v>
      </c>
      <c r="J182" s="17">
        <f>COUNTIF(C$5:C182,C182)</f>
        <v>130</v>
      </c>
      <c r="K182" s="16">
        <v>0.10690972222222223</v>
      </c>
      <c r="L182" s="3">
        <v>39</v>
      </c>
      <c r="M182" s="3">
        <v>177</v>
      </c>
      <c r="N182" s="24">
        <f>INDEX('Gun Time'!K$4:K$324,MATCH(M182,'Gun Time'!J$4:J$324,0))</f>
        <v>129</v>
      </c>
    </row>
    <row r="183" spans="1:14" ht="15.75" thickBot="1">
      <c r="A183" s="3">
        <f t="shared" si="2"/>
        <v>179</v>
      </c>
      <c r="B183" s="5" t="s">
        <v>222</v>
      </c>
      <c r="C183" s="3" t="s">
        <v>46</v>
      </c>
      <c r="D183" s="3" t="s">
        <v>58</v>
      </c>
      <c r="E183" s="3" t="s">
        <v>48</v>
      </c>
      <c r="F183" s="3">
        <v>182</v>
      </c>
      <c r="G183" s="16">
        <v>0.10337962962962964</v>
      </c>
      <c r="H183" s="3">
        <f>COUNTIF(E$5:E183,E183)</f>
        <v>19</v>
      </c>
      <c r="I183" s="3">
        <v>179</v>
      </c>
      <c r="J183" s="17">
        <f>COUNTIF(C$5:C183,C183)</f>
        <v>49</v>
      </c>
      <c r="K183" s="16">
        <v>0.10689814814814814</v>
      </c>
      <c r="L183" s="3">
        <v>19</v>
      </c>
      <c r="M183" s="3">
        <v>175</v>
      </c>
      <c r="N183" s="24">
        <f>INDEX('Gun Time'!K$4:K$324,MATCH(M183,'Gun Time'!J$4:J$324,0))</f>
        <v>48</v>
      </c>
    </row>
    <row r="184" spans="1:14" ht="15.75" thickBot="1">
      <c r="A184" s="3">
        <f t="shared" si="2"/>
        <v>180</v>
      </c>
      <c r="B184" s="5" t="s">
        <v>225</v>
      </c>
      <c r="C184" s="3" t="s">
        <v>10</v>
      </c>
      <c r="D184" s="3"/>
      <c r="E184" s="3" t="s">
        <v>15</v>
      </c>
      <c r="F184" s="3">
        <v>34</v>
      </c>
      <c r="G184" s="16">
        <v>0.10344907407407407</v>
      </c>
      <c r="H184" s="3">
        <f>COUNTIF(E$5:E184,E184)</f>
        <v>40</v>
      </c>
      <c r="I184" s="3">
        <v>180</v>
      </c>
      <c r="J184" s="17">
        <f>COUNTIF(C$5:C184,C184)</f>
        <v>131</v>
      </c>
      <c r="K184" s="16">
        <v>0.10696759259259259</v>
      </c>
      <c r="L184" s="3">
        <v>40</v>
      </c>
      <c r="M184" s="3">
        <v>178</v>
      </c>
      <c r="N184" s="24">
        <f>INDEX('Gun Time'!K$4:K$324,MATCH(M184,'Gun Time'!J$4:J$324,0))</f>
        <v>130</v>
      </c>
    </row>
    <row r="185" spans="1:14" ht="15.75" thickBot="1">
      <c r="A185" s="3">
        <f t="shared" si="2"/>
        <v>181</v>
      </c>
      <c r="B185" s="5" t="s">
        <v>226</v>
      </c>
      <c r="C185" s="3" t="s">
        <v>46</v>
      </c>
      <c r="D185" s="3"/>
      <c r="E185" s="3" t="s">
        <v>52</v>
      </c>
      <c r="F185" s="3">
        <v>357</v>
      </c>
      <c r="G185" s="16">
        <v>0.10363425925925925</v>
      </c>
      <c r="H185" s="3">
        <f>COUNTIF(E$5:E185,E185)</f>
        <v>13</v>
      </c>
      <c r="I185" s="3">
        <v>181</v>
      </c>
      <c r="J185" s="17">
        <f>COUNTIF(C$5:C185,C185)</f>
        <v>50</v>
      </c>
      <c r="K185" s="16">
        <v>0.10728009259259259</v>
      </c>
      <c r="L185" s="3">
        <v>13</v>
      </c>
      <c r="M185" s="3">
        <v>179</v>
      </c>
      <c r="N185" s="24">
        <f>INDEX('Gun Time'!K$4:K$324,MATCH(M185,'Gun Time'!J$4:J$324,0))</f>
        <v>49</v>
      </c>
    </row>
    <row r="186" spans="1:14" ht="15.75" thickBot="1">
      <c r="A186" s="3">
        <f t="shared" si="2"/>
        <v>182</v>
      </c>
      <c r="B186" s="5" t="s">
        <v>227</v>
      </c>
      <c r="C186" s="3" t="s">
        <v>10</v>
      </c>
      <c r="D186" s="3" t="s">
        <v>25</v>
      </c>
      <c r="E186" s="3" t="s">
        <v>12</v>
      </c>
      <c r="F186" s="3">
        <v>242</v>
      </c>
      <c r="G186" s="16">
        <v>0.10380787037037037</v>
      </c>
      <c r="H186" s="3">
        <f>COUNTIF(E$5:E186,E186)</f>
        <v>45</v>
      </c>
      <c r="I186" s="3">
        <v>182</v>
      </c>
      <c r="J186" s="17">
        <f>COUNTIF(C$5:C186,C186)</f>
        <v>132</v>
      </c>
      <c r="K186" s="16">
        <v>0.10734953703703703</v>
      </c>
      <c r="L186" s="3">
        <v>45</v>
      </c>
      <c r="M186" s="3">
        <v>180</v>
      </c>
      <c r="N186" s="24">
        <f>INDEX('Gun Time'!K$4:K$324,MATCH(M186,'Gun Time'!J$4:J$324,0))</f>
        <v>131</v>
      </c>
    </row>
    <row r="187" spans="1:14" ht="15.75" thickBot="1">
      <c r="A187" s="3">
        <f t="shared" si="2"/>
        <v>183</v>
      </c>
      <c r="B187" s="5" t="s">
        <v>230</v>
      </c>
      <c r="C187" s="3" t="s">
        <v>10</v>
      </c>
      <c r="D187" s="3"/>
      <c r="E187" s="3" t="s">
        <v>12</v>
      </c>
      <c r="F187" s="3">
        <v>262</v>
      </c>
      <c r="G187" s="16">
        <v>0.10405092592592592</v>
      </c>
      <c r="H187" s="3">
        <f>COUNTIF(E$5:E187,E187)</f>
        <v>46</v>
      </c>
      <c r="I187" s="3">
        <v>183</v>
      </c>
      <c r="J187" s="17">
        <f>COUNTIF(C$5:C187,C187)</f>
        <v>133</v>
      </c>
      <c r="K187" s="16">
        <v>0.10770833333333334</v>
      </c>
      <c r="L187" s="3">
        <v>46</v>
      </c>
      <c r="M187" s="3">
        <v>183</v>
      </c>
      <c r="N187" s="24">
        <f>INDEX('Gun Time'!K$4:K$324,MATCH(M187,'Gun Time'!J$4:J$324,0))</f>
        <v>133</v>
      </c>
    </row>
    <row r="188" spans="1:14" ht="15.75" thickBot="1">
      <c r="A188" s="3">
        <f t="shared" si="2"/>
        <v>184</v>
      </c>
      <c r="B188" s="5" t="s">
        <v>228</v>
      </c>
      <c r="C188" s="3" t="s">
        <v>46</v>
      </c>
      <c r="D188" s="3" t="s">
        <v>43</v>
      </c>
      <c r="E188" s="3" t="s">
        <v>48</v>
      </c>
      <c r="F188" s="3">
        <v>178</v>
      </c>
      <c r="G188" s="16">
        <v>0.10408564814814815</v>
      </c>
      <c r="H188" s="3">
        <f>COUNTIF(E$5:E188,E188)</f>
        <v>20</v>
      </c>
      <c r="I188" s="3">
        <v>184</v>
      </c>
      <c r="J188" s="17">
        <f>COUNTIF(C$5:C188,C188)</f>
        <v>51</v>
      </c>
      <c r="K188" s="16">
        <v>0.10760416666666667</v>
      </c>
      <c r="L188" s="3">
        <v>20</v>
      </c>
      <c r="M188" s="3">
        <v>181</v>
      </c>
      <c r="N188" s="24">
        <f>INDEX('Gun Time'!K$4:K$324,MATCH(M188,'Gun Time'!J$4:J$324,0))</f>
        <v>50</v>
      </c>
    </row>
    <row r="189" spans="1:14" ht="15.75" thickBot="1">
      <c r="A189" s="3">
        <f t="shared" si="2"/>
        <v>185</v>
      </c>
      <c r="B189" s="5" t="s">
        <v>231</v>
      </c>
      <c r="C189" s="3" t="s">
        <v>10</v>
      </c>
      <c r="D189" s="3"/>
      <c r="E189" s="3" t="s">
        <v>12</v>
      </c>
      <c r="F189" s="3">
        <v>248</v>
      </c>
      <c r="G189" s="16">
        <v>0.10416666666666667</v>
      </c>
      <c r="H189" s="3">
        <f>COUNTIF(E$5:E189,E189)</f>
        <v>47</v>
      </c>
      <c r="I189" s="3">
        <v>185</v>
      </c>
      <c r="J189" s="17">
        <f>COUNTIF(C$5:C189,C189)</f>
        <v>134</v>
      </c>
      <c r="K189" s="16">
        <v>0.10784722222222222</v>
      </c>
      <c r="L189" s="3">
        <v>47</v>
      </c>
      <c r="M189" s="3">
        <v>184</v>
      </c>
      <c r="N189" s="24">
        <f>INDEX('Gun Time'!K$4:K$324,MATCH(M189,'Gun Time'!J$4:J$324,0))</f>
        <v>134</v>
      </c>
    </row>
    <row r="190" spans="1:14" ht="15.75" thickBot="1">
      <c r="A190" s="3">
        <f t="shared" si="2"/>
        <v>186</v>
      </c>
      <c r="B190" s="5" t="s">
        <v>232</v>
      </c>
      <c r="C190" s="3" t="s">
        <v>10</v>
      </c>
      <c r="D190" s="3"/>
      <c r="E190" s="3" t="s">
        <v>15</v>
      </c>
      <c r="F190" s="3">
        <v>276</v>
      </c>
      <c r="G190" s="16">
        <v>0.10450231481481481</v>
      </c>
      <c r="H190" s="3">
        <f>COUNTIF(E$5:E190,E190)</f>
        <v>41</v>
      </c>
      <c r="I190" s="3">
        <v>186</v>
      </c>
      <c r="J190" s="17">
        <f>COUNTIF(C$5:C190,C190)</f>
        <v>135</v>
      </c>
      <c r="K190" s="16">
        <v>0.10818287037037037</v>
      </c>
      <c r="L190" s="3">
        <v>41</v>
      </c>
      <c r="M190" s="3">
        <v>185</v>
      </c>
      <c r="N190" s="24">
        <f>INDEX('Gun Time'!K$4:K$324,MATCH(M190,'Gun Time'!J$4:J$324,0))</f>
        <v>135</v>
      </c>
    </row>
    <row r="191" spans="1:14" ht="15.75" thickBot="1">
      <c r="A191" s="3">
        <f t="shared" si="2"/>
        <v>187</v>
      </c>
      <c r="B191" s="5" t="s">
        <v>233</v>
      </c>
      <c r="C191" s="3" t="s">
        <v>46</v>
      </c>
      <c r="D191" s="3"/>
      <c r="E191" s="3" t="s">
        <v>52</v>
      </c>
      <c r="F191" s="3">
        <v>174</v>
      </c>
      <c r="G191" s="16">
        <v>0.10512731481481481</v>
      </c>
      <c r="H191" s="3">
        <f>COUNTIF(E$5:E191,E191)</f>
        <v>14</v>
      </c>
      <c r="I191" s="3">
        <v>187</v>
      </c>
      <c r="J191" s="17">
        <f>COUNTIF(C$5:C191,C191)</f>
        <v>52</v>
      </c>
      <c r="K191" s="16">
        <v>0.10876157407407407</v>
      </c>
      <c r="L191" s="3">
        <v>14</v>
      </c>
      <c r="M191" s="3">
        <v>186</v>
      </c>
      <c r="N191" s="24">
        <f>INDEX('Gun Time'!K$4:K$324,MATCH(M191,'Gun Time'!J$4:J$324,0))</f>
        <v>51</v>
      </c>
    </row>
    <row r="192" spans="1:14" ht="15.75" thickBot="1">
      <c r="A192" s="3">
        <f t="shared" si="2"/>
        <v>188</v>
      </c>
      <c r="B192" s="5" t="s">
        <v>248</v>
      </c>
      <c r="C192" s="3" t="s">
        <v>10</v>
      </c>
      <c r="D192" s="3"/>
      <c r="E192" s="3" t="s">
        <v>41</v>
      </c>
      <c r="F192" s="3">
        <v>261</v>
      </c>
      <c r="G192" s="16">
        <v>0.10561342592592593</v>
      </c>
      <c r="H192" s="3">
        <f>COUNTIF(E$5:E192,E192)</f>
        <v>18</v>
      </c>
      <c r="I192" s="3">
        <v>188</v>
      </c>
      <c r="J192" s="17">
        <f>COUNTIF(C$5:C192,C192)</f>
        <v>136</v>
      </c>
      <c r="K192" s="16">
        <v>0.11266203703703703</v>
      </c>
      <c r="L192" s="3">
        <v>18</v>
      </c>
      <c r="M192" s="3">
        <v>199</v>
      </c>
      <c r="N192" s="24">
        <f>INDEX('Gun Time'!K$4:K$324,MATCH(M192,'Gun Time'!J$4:J$324,0))</f>
        <v>142</v>
      </c>
    </row>
    <row r="193" spans="1:14" ht="15.75" thickBot="1">
      <c r="A193" s="3">
        <f t="shared" si="2"/>
        <v>189</v>
      </c>
      <c r="B193" s="5" t="s">
        <v>234</v>
      </c>
      <c r="C193" s="3" t="s">
        <v>10</v>
      </c>
      <c r="D193" s="3"/>
      <c r="E193" s="3" t="s">
        <v>15</v>
      </c>
      <c r="F193" s="3">
        <v>394</v>
      </c>
      <c r="G193" s="16">
        <v>0.10613425925925928</v>
      </c>
      <c r="H193" s="3">
        <f>COUNTIF(E$5:E193,E193)</f>
        <v>42</v>
      </c>
      <c r="I193" s="3">
        <v>189</v>
      </c>
      <c r="J193" s="17">
        <f>COUNTIF(C$5:C193,C193)</f>
        <v>137</v>
      </c>
      <c r="K193" s="16">
        <v>0.1097800925925926</v>
      </c>
      <c r="L193" s="3">
        <v>42</v>
      </c>
      <c r="M193" s="3">
        <v>187</v>
      </c>
      <c r="N193" s="24">
        <f>INDEX('Gun Time'!K$4:K$324,MATCH(M193,'Gun Time'!J$4:J$324,0))</f>
        <v>136</v>
      </c>
    </row>
    <row r="194" spans="1:14" ht="15.75" thickBot="1">
      <c r="A194" s="3">
        <f t="shared" si="2"/>
        <v>190</v>
      </c>
      <c r="B194" s="5" t="s">
        <v>235</v>
      </c>
      <c r="C194" s="3" t="s">
        <v>10</v>
      </c>
      <c r="D194" s="3"/>
      <c r="E194" s="3" t="s">
        <v>15</v>
      </c>
      <c r="F194" s="3">
        <v>370</v>
      </c>
      <c r="G194" s="16">
        <v>0.10613425925925928</v>
      </c>
      <c r="H194" s="3">
        <f>COUNTIF(E$5:E194,E194)</f>
        <v>43</v>
      </c>
      <c r="I194" s="3">
        <v>190</v>
      </c>
      <c r="J194" s="17">
        <f>COUNTIF(C$5:C194,C194)</f>
        <v>138</v>
      </c>
      <c r="K194" s="16">
        <v>0.1097800925925926</v>
      </c>
      <c r="L194" s="3">
        <v>43</v>
      </c>
      <c r="M194" s="3">
        <v>188</v>
      </c>
      <c r="N194" s="24">
        <f>INDEX('Gun Time'!K$4:K$324,MATCH(M194,'Gun Time'!J$4:J$324,0))</f>
        <v>137</v>
      </c>
    </row>
    <row r="195" spans="1:14" ht="15.75" thickBot="1">
      <c r="A195" s="3">
        <f t="shared" si="2"/>
        <v>191</v>
      </c>
      <c r="B195" s="5" t="s">
        <v>236</v>
      </c>
      <c r="C195" s="3" t="s">
        <v>46</v>
      </c>
      <c r="D195" s="3"/>
      <c r="E195" s="3" t="s">
        <v>48</v>
      </c>
      <c r="F195" s="3">
        <v>393</v>
      </c>
      <c r="G195" s="16">
        <v>0.10613425925925928</v>
      </c>
      <c r="H195" s="3">
        <f>COUNTIF(E$5:E195,E195)</f>
        <v>21</v>
      </c>
      <c r="I195" s="3">
        <v>191</v>
      </c>
      <c r="J195" s="17">
        <f>COUNTIF(C$5:C195,C195)</f>
        <v>53</v>
      </c>
      <c r="K195" s="16">
        <v>0.1097800925925926</v>
      </c>
      <c r="L195" s="3">
        <v>21</v>
      </c>
      <c r="M195" s="3">
        <v>189</v>
      </c>
      <c r="N195" s="24">
        <f>INDEX('Gun Time'!K$4:K$324,MATCH(M195,'Gun Time'!J$4:J$324,0))</f>
        <v>52</v>
      </c>
    </row>
    <row r="196" spans="1:14" ht="15.75" thickBot="1">
      <c r="A196" s="3">
        <f t="shared" si="2"/>
        <v>192</v>
      </c>
      <c r="B196" s="5" t="s">
        <v>239</v>
      </c>
      <c r="C196" s="3" t="s">
        <v>46</v>
      </c>
      <c r="D196" s="3"/>
      <c r="E196" s="3" t="s">
        <v>52</v>
      </c>
      <c r="F196" s="3">
        <v>195</v>
      </c>
      <c r="G196" s="16">
        <v>0.10677083333333333</v>
      </c>
      <c r="H196" s="3">
        <f>COUNTIF(E$5:E196,E196)</f>
        <v>15</v>
      </c>
      <c r="I196" s="3">
        <v>192</v>
      </c>
      <c r="J196" s="17">
        <f>COUNTIF(C$5:C196,C196)</f>
        <v>54</v>
      </c>
      <c r="K196" s="16">
        <v>0.11039351851851853</v>
      </c>
      <c r="L196" s="3">
        <v>15</v>
      </c>
      <c r="M196" s="3">
        <v>191</v>
      </c>
      <c r="N196" s="24">
        <f>INDEX('Gun Time'!K$4:K$324,MATCH(M196,'Gun Time'!J$4:J$324,0))</f>
        <v>54</v>
      </c>
    </row>
    <row r="197" spans="1:14" ht="15.75" thickBot="1">
      <c r="A197" s="3">
        <f t="shared" si="2"/>
        <v>193</v>
      </c>
      <c r="B197" s="5" t="s">
        <v>258</v>
      </c>
      <c r="C197" s="3" t="s">
        <v>10</v>
      </c>
      <c r="D197" s="3" t="s">
        <v>259</v>
      </c>
      <c r="E197" s="3" t="s">
        <v>41</v>
      </c>
      <c r="F197" s="3">
        <v>224</v>
      </c>
      <c r="G197" s="16">
        <v>0.10743055555555554</v>
      </c>
      <c r="H197" s="3">
        <f>COUNTIF(E$5:E197,E197)</f>
        <v>19</v>
      </c>
      <c r="I197" s="3">
        <v>193</v>
      </c>
      <c r="J197" s="17">
        <f>COUNTIF(C$5:C197,C197)</f>
        <v>139</v>
      </c>
      <c r="K197" s="16">
        <v>0.11449074074074074</v>
      </c>
      <c r="L197" s="3">
        <v>19</v>
      </c>
      <c r="M197" s="3">
        <v>209</v>
      </c>
      <c r="N197" s="24">
        <f>INDEX('Gun Time'!K$4:K$324,MATCH(M197,'Gun Time'!J$4:J$324,0))</f>
        <v>146</v>
      </c>
    </row>
    <row r="198" spans="1:14" ht="15.75" thickBot="1">
      <c r="A198" s="3">
        <f t="shared" si="2"/>
        <v>194</v>
      </c>
      <c r="B198" s="5" t="s">
        <v>260</v>
      </c>
      <c r="C198" s="3" t="s">
        <v>46</v>
      </c>
      <c r="D198" s="3" t="s">
        <v>28</v>
      </c>
      <c r="E198" s="3" t="s">
        <v>48</v>
      </c>
      <c r="F198" s="3">
        <v>201</v>
      </c>
      <c r="G198" s="16">
        <v>0.10773148148148148</v>
      </c>
      <c r="H198" s="3">
        <f>COUNTIF(E$5:E198,E198)</f>
        <v>22</v>
      </c>
      <c r="I198" s="3">
        <v>194</v>
      </c>
      <c r="J198" s="17">
        <f>COUNTIF(C$5:C198,C198)</f>
        <v>55</v>
      </c>
      <c r="K198" s="16">
        <v>0.11475694444444444</v>
      </c>
      <c r="L198" s="3">
        <v>26</v>
      </c>
      <c r="M198" s="3">
        <v>210</v>
      </c>
      <c r="N198" s="24">
        <f>INDEX('Gun Time'!K$4:K$324,MATCH(M198,'Gun Time'!J$4:J$324,0))</f>
        <v>64</v>
      </c>
    </row>
    <row r="199" spans="1:14" ht="15.75" thickBot="1">
      <c r="A199" s="3">
        <f t="shared" ref="A199:A262" si="3">A198+1</f>
        <v>195</v>
      </c>
      <c r="B199" s="5" t="s">
        <v>240</v>
      </c>
      <c r="C199" s="3" t="s">
        <v>46</v>
      </c>
      <c r="D199" s="3"/>
      <c r="E199" s="3" t="s">
        <v>48</v>
      </c>
      <c r="F199" s="3">
        <v>169</v>
      </c>
      <c r="G199" s="16">
        <v>0.10826388888888888</v>
      </c>
      <c r="H199" s="3">
        <f>COUNTIF(E$5:E199,E199)</f>
        <v>23</v>
      </c>
      <c r="I199" s="3">
        <v>195</v>
      </c>
      <c r="J199" s="17">
        <f>COUNTIF(C$5:C199,C199)</f>
        <v>56</v>
      </c>
      <c r="K199" s="16">
        <v>0.11181712962962963</v>
      </c>
      <c r="L199" s="3">
        <v>22</v>
      </c>
      <c r="M199" s="3">
        <v>192</v>
      </c>
      <c r="N199" s="24">
        <f>INDEX('Gun Time'!K$4:K$324,MATCH(M199,'Gun Time'!J$4:J$324,0))</f>
        <v>55</v>
      </c>
    </row>
    <row r="200" spans="1:14" ht="15.75" thickBot="1">
      <c r="A200" s="3">
        <f t="shared" si="3"/>
        <v>196</v>
      </c>
      <c r="B200" s="5" t="s">
        <v>242</v>
      </c>
      <c r="C200" s="3" t="s">
        <v>10</v>
      </c>
      <c r="D200" s="3"/>
      <c r="E200" s="3" t="s">
        <v>22</v>
      </c>
      <c r="F200" s="3">
        <v>343</v>
      </c>
      <c r="G200" s="16">
        <v>0.1083912037037037</v>
      </c>
      <c r="H200" s="3">
        <f>COUNTIF(E$5:E200,E200)</f>
        <v>32</v>
      </c>
      <c r="I200" s="3">
        <v>196</v>
      </c>
      <c r="J200" s="17">
        <f>COUNTIF(C$5:C200,C200)</f>
        <v>140</v>
      </c>
      <c r="K200" s="16">
        <v>0.11196759259259259</v>
      </c>
      <c r="L200" s="3">
        <v>32</v>
      </c>
      <c r="M200" s="3">
        <v>194</v>
      </c>
      <c r="N200" s="24">
        <f>INDEX('Gun Time'!K$4:K$324,MATCH(M200,'Gun Time'!J$4:J$324,0))</f>
        <v>138</v>
      </c>
    </row>
    <row r="201" spans="1:14" ht="15.75" thickBot="1">
      <c r="A201" s="3">
        <f t="shared" si="3"/>
        <v>197</v>
      </c>
      <c r="B201" s="5" t="s">
        <v>241</v>
      </c>
      <c r="C201" s="3" t="s">
        <v>46</v>
      </c>
      <c r="D201" s="3"/>
      <c r="E201" s="3" t="s">
        <v>48</v>
      </c>
      <c r="F201" s="3">
        <v>67</v>
      </c>
      <c r="G201" s="16">
        <v>0.10840277777777778</v>
      </c>
      <c r="H201" s="3">
        <f>COUNTIF(E$5:E201,E201)</f>
        <v>24</v>
      </c>
      <c r="I201" s="3">
        <v>197</v>
      </c>
      <c r="J201" s="17">
        <f>COUNTIF(C$5:C201,C201)</f>
        <v>57</v>
      </c>
      <c r="K201" s="16">
        <v>0.11190972222222222</v>
      </c>
      <c r="L201" s="3">
        <v>23</v>
      </c>
      <c r="M201" s="3">
        <v>193</v>
      </c>
      <c r="N201" s="24">
        <f>INDEX('Gun Time'!K$4:K$324,MATCH(M201,'Gun Time'!J$4:J$324,0))</f>
        <v>56</v>
      </c>
    </row>
    <row r="202" spans="1:14" ht="15.75" thickBot="1">
      <c r="A202" s="3">
        <f t="shared" si="3"/>
        <v>198</v>
      </c>
      <c r="B202" s="5" t="s">
        <v>270</v>
      </c>
      <c r="C202" s="3" t="s">
        <v>46</v>
      </c>
      <c r="D202" s="3" t="s">
        <v>28</v>
      </c>
      <c r="E202" s="3" t="s">
        <v>48</v>
      </c>
      <c r="F202" s="3">
        <v>219</v>
      </c>
      <c r="G202" s="16">
        <v>0.10840277777777778</v>
      </c>
      <c r="H202" s="3">
        <f>COUNTIF(E$5:E202,E202)</f>
        <v>25</v>
      </c>
      <c r="I202" s="3">
        <v>198</v>
      </c>
      <c r="J202" s="17">
        <f>COUNTIF(C$5:C202,C202)</f>
        <v>58</v>
      </c>
      <c r="K202" s="16">
        <v>0.11538194444444444</v>
      </c>
      <c r="L202" s="3">
        <v>28</v>
      </c>
      <c r="M202" s="3">
        <v>219</v>
      </c>
      <c r="N202" s="24">
        <f>INDEX('Gun Time'!K$4:K$324,MATCH(M202,'Gun Time'!J$4:J$324,0))</f>
        <v>70</v>
      </c>
    </row>
    <row r="203" spans="1:14" ht="15.75" thickBot="1">
      <c r="A203" s="3">
        <f t="shared" si="3"/>
        <v>199</v>
      </c>
      <c r="B203" s="5" t="s">
        <v>271</v>
      </c>
      <c r="C203" s="3" t="s">
        <v>10</v>
      </c>
      <c r="D203" s="3" t="s">
        <v>28</v>
      </c>
      <c r="E203" s="3" t="s">
        <v>12</v>
      </c>
      <c r="F203" s="3">
        <v>218</v>
      </c>
      <c r="G203" s="16">
        <v>0.10841435185185185</v>
      </c>
      <c r="H203" s="3">
        <f>COUNTIF(E$5:E203,E203)</f>
        <v>48</v>
      </c>
      <c r="I203" s="3">
        <v>199</v>
      </c>
      <c r="J203" s="17">
        <f>COUNTIF(C$5:C203,C203)</f>
        <v>141</v>
      </c>
      <c r="K203" s="16">
        <v>0.11540509259259259</v>
      </c>
      <c r="L203" s="3">
        <v>51</v>
      </c>
      <c r="M203" s="3">
        <v>220</v>
      </c>
      <c r="N203" s="24">
        <f>INDEX('Gun Time'!K$4:K$324,MATCH(M203,'Gun Time'!J$4:J$324,0))</f>
        <v>150</v>
      </c>
    </row>
    <row r="204" spans="1:14" ht="29.25" thickBot="1">
      <c r="A204" s="3">
        <f t="shared" si="3"/>
        <v>200</v>
      </c>
      <c r="B204" s="5" t="s">
        <v>274</v>
      </c>
      <c r="C204" s="6" t="s">
        <v>10</v>
      </c>
      <c r="D204" s="6" t="s">
        <v>275</v>
      </c>
      <c r="E204" s="6" t="s">
        <v>12</v>
      </c>
      <c r="F204" s="6">
        <v>390</v>
      </c>
      <c r="G204" s="18">
        <v>0.10869212962962964</v>
      </c>
      <c r="H204" s="3">
        <f>COUNTIF(E$5:E204,E204)</f>
        <v>49</v>
      </c>
      <c r="I204" s="8">
        <v>200</v>
      </c>
      <c r="J204" s="17">
        <f>COUNTIF(C$5:C204,C204)</f>
        <v>142</v>
      </c>
      <c r="K204" s="18">
        <v>0.11574074074074074</v>
      </c>
      <c r="L204" s="8">
        <v>52</v>
      </c>
      <c r="M204" s="8">
        <v>223</v>
      </c>
      <c r="N204" s="24">
        <f>INDEX('Gun Time'!K$4:K$324,MATCH(M204,'Gun Time'!J$4:J$324,0))</f>
        <v>151</v>
      </c>
    </row>
    <row r="205" spans="1:14" ht="15.75" thickBot="1">
      <c r="A205" s="3">
        <f t="shared" si="3"/>
        <v>201</v>
      </c>
      <c r="B205" s="5" t="s">
        <v>277</v>
      </c>
      <c r="C205" s="3" t="s">
        <v>10</v>
      </c>
      <c r="D205" s="3"/>
      <c r="E205" s="3" t="s">
        <v>12</v>
      </c>
      <c r="F205" s="3">
        <v>308</v>
      </c>
      <c r="G205" s="16">
        <v>0.10869212962962964</v>
      </c>
      <c r="H205" s="3">
        <f>COUNTIF(E$5:E205,E205)</f>
        <v>50</v>
      </c>
      <c r="I205" s="3">
        <v>201</v>
      </c>
      <c r="J205" s="17">
        <f>COUNTIF(C$5:C205,C205)</f>
        <v>143</v>
      </c>
      <c r="K205" s="16">
        <v>0.11574074074074074</v>
      </c>
      <c r="L205" s="3">
        <v>53</v>
      </c>
      <c r="M205" s="3">
        <v>225</v>
      </c>
      <c r="N205" s="24">
        <f>INDEX('Gun Time'!K$4:K$324,MATCH(M205,'Gun Time'!J$4:J$324,0))</f>
        <v>153</v>
      </c>
    </row>
    <row r="206" spans="1:14" ht="15.75" thickBot="1">
      <c r="A206" s="3">
        <f t="shared" si="3"/>
        <v>202</v>
      </c>
      <c r="B206" s="5" t="s">
        <v>243</v>
      </c>
      <c r="C206" s="3" t="s">
        <v>10</v>
      </c>
      <c r="D206" s="3"/>
      <c r="E206" s="3" t="s">
        <v>15</v>
      </c>
      <c r="F206" s="3">
        <v>133</v>
      </c>
      <c r="G206" s="16">
        <v>0.10881944444444445</v>
      </c>
      <c r="H206" s="3">
        <f>COUNTIF(E$5:E206,E206)</f>
        <v>44</v>
      </c>
      <c r="I206" s="3">
        <v>202</v>
      </c>
      <c r="J206" s="17">
        <f>COUNTIF(C$5:C206,C206)</f>
        <v>144</v>
      </c>
      <c r="K206" s="16">
        <v>0.1124074074074074</v>
      </c>
      <c r="L206" s="3">
        <v>44</v>
      </c>
      <c r="M206" s="3">
        <v>195</v>
      </c>
      <c r="N206" s="24">
        <f>INDEX('Gun Time'!K$4:K$324,MATCH(M206,'Gun Time'!J$4:J$324,0))</f>
        <v>139</v>
      </c>
    </row>
    <row r="207" spans="1:14" ht="15.75" thickBot="1">
      <c r="A207" s="3">
        <f t="shared" si="3"/>
        <v>203</v>
      </c>
      <c r="B207" s="5" t="s">
        <v>245</v>
      </c>
      <c r="C207" s="3" t="s">
        <v>10</v>
      </c>
      <c r="D207" s="3"/>
      <c r="E207" s="3" t="s">
        <v>15</v>
      </c>
      <c r="F207" s="3">
        <v>114</v>
      </c>
      <c r="G207" s="16">
        <v>0.10883101851851852</v>
      </c>
      <c r="H207" s="3">
        <f>COUNTIF(E$5:E207,E207)</f>
        <v>45</v>
      </c>
      <c r="I207" s="3">
        <v>203</v>
      </c>
      <c r="J207" s="17">
        <f>COUNTIF(C$5:C207,C207)</f>
        <v>145</v>
      </c>
      <c r="K207" s="16">
        <v>0.1124074074074074</v>
      </c>
      <c r="L207" s="3">
        <v>45</v>
      </c>
      <c r="M207" s="3">
        <v>197</v>
      </c>
      <c r="N207" s="24">
        <f>INDEX('Gun Time'!K$4:K$324,MATCH(M207,'Gun Time'!J$4:J$324,0))</f>
        <v>140</v>
      </c>
    </row>
    <row r="208" spans="1:14" ht="15.75" thickBot="1">
      <c r="A208" s="3">
        <f t="shared" si="3"/>
        <v>204</v>
      </c>
      <c r="B208" s="5" t="s">
        <v>246</v>
      </c>
      <c r="C208" s="3" t="s">
        <v>10</v>
      </c>
      <c r="D208" s="3" t="s">
        <v>247</v>
      </c>
      <c r="E208" s="3" t="s">
        <v>22</v>
      </c>
      <c r="F208" s="3">
        <v>50</v>
      </c>
      <c r="G208" s="16">
        <v>0.10883101851851852</v>
      </c>
      <c r="H208" s="3">
        <f>COUNTIF(E$5:E208,E208)</f>
        <v>33</v>
      </c>
      <c r="I208" s="3">
        <v>204</v>
      </c>
      <c r="J208" s="17">
        <f>COUNTIF(C$5:C208,C208)</f>
        <v>146</v>
      </c>
      <c r="K208" s="16">
        <v>0.1124074074074074</v>
      </c>
      <c r="L208" s="3">
        <v>33</v>
      </c>
      <c r="M208" s="3">
        <v>198</v>
      </c>
      <c r="N208" s="24">
        <f>INDEX('Gun Time'!K$4:K$324,MATCH(M208,'Gun Time'!J$4:J$324,0))</f>
        <v>141</v>
      </c>
    </row>
    <row r="209" spans="1:14" ht="15.75" thickBot="1">
      <c r="A209" s="3">
        <f t="shared" si="3"/>
        <v>205</v>
      </c>
      <c r="B209" s="5" t="s">
        <v>244</v>
      </c>
      <c r="C209" s="3" t="s">
        <v>46</v>
      </c>
      <c r="D209" s="3"/>
      <c r="E209" s="3" t="s">
        <v>52</v>
      </c>
      <c r="F209" s="3">
        <v>115</v>
      </c>
      <c r="G209" s="16">
        <v>0.10884259259259259</v>
      </c>
      <c r="H209" s="3">
        <f>COUNTIF(E$5:E209,E209)</f>
        <v>16</v>
      </c>
      <c r="I209" s="3">
        <v>205</v>
      </c>
      <c r="J209" s="17">
        <f>COUNTIF(C$5:C209,C209)</f>
        <v>59</v>
      </c>
      <c r="K209" s="16">
        <v>0.1124074074074074</v>
      </c>
      <c r="L209" s="3">
        <v>16</v>
      </c>
      <c r="M209" s="3">
        <v>196</v>
      </c>
      <c r="N209" s="24">
        <f>INDEX('Gun Time'!K$4:K$324,MATCH(M209,'Gun Time'!J$4:J$324,0))</f>
        <v>57</v>
      </c>
    </row>
    <row r="210" spans="1:14" ht="15.75" thickBot="1">
      <c r="A210" s="3">
        <f t="shared" si="3"/>
        <v>206</v>
      </c>
      <c r="B210" s="5" t="s">
        <v>249</v>
      </c>
      <c r="C210" s="3" t="s">
        <v>10</v>
      </c>
      <c r="D210" s="3" t="s">
        <v>72</v>
      </c>
      <c r="E210" s="3" t="s">
        <v>12</v>
      </c>
      <c r="F210" s="3">
        <v>110</v>
      </c>
      <c r="G210" s="16">
        <v>0.10917824074074074</v>
      </c>
      <c r="H210" s="3">
        <f>COUNTIF(E$5:E210,E210)</f>
        <v>51</v>
      </c>
      <c r="I210" s="3">
        <v>206</v>
      </c>
      <c r="J210" s="17">
        <f>COUNTIF(C$5:C210,C210)</f>
        <v>147</v>
      </c>
      <c r="K210" s="16">
        <v>0.11277777777777777</v>
      </c>
      <c r="L210" s="3">
        <v>48</v>
      </c>
      <c r="M210" s="3">
        <v>200</v>
      </c>
      <c r="N210" s="24">
        <f>INDEX('Gun Time'!K$4:K$324,MATCH(M210,'Gun Time'!J$4:J$324,0))</f>
        <v>143</v>
      </c>
    </row>
    <row r="211" spans="1:14" ht="15.75" thickBot="1">
      <c r="A211" s="3">
        <f t="shared" si="3"/>
        <v>207</v>
      </c>
      <c r="B211" s="5" t="s">
        <v>250</v>
      </c>
      <c r="C211" s="3" t="s">
        <v>46</v>
      </c>
      <c r="D211" s="3" t="s">
        <v>72</v>
      </c>
      <c r="E211" s="3" t="s">
        <v>112</v>
      </c>
      <c r="F211" s="3">
        <v>90</v>
      </c>
      <c r="G211" s="16">
        <v>0.10918981481481482</v>
      </c>
      <c r="H211" s="3">
        <f>COUNTIF(E$5:E211,E211)</f>
        <v>14</v>
      </c>
      <c r="I211" s="3">
        <v>207</v>
      </c>
      <c r="J211" s="17">
        <f>COUNTIF(C$5:C211,C211)</f>
        <v>60</v>
      </c>
      <c r="K211" s="16">
        <v>0.11277777777777777</v>
      </c>
      <c r="L211" s="3">
        <v>14</v>
      </c>
      <c r="M211" s="3">
        <v>201</v>
      </c>
      <c r="N211" s="24">
        <f>INDEX('Gun Time'!K$4:K$324,MATCH(M211,'Gun Time'!J$4:J$324,0))</f>
        <v>58</v>
      </c>
    </row>
    <row r="212" spans="1:14" ht="15.75" thickBot="1">
      <c r="A212" s="3">
        <f t="shared" si="3"/>
        <v>208</v>
      </c>
      <c r="B212" s="5" t="s">
        <v>251</v>
      </c>
      <c r="C212" s="3" t="s">
        <v>46</v>
      </c>
      <c r="D212" s="3" t="s">
        <v>72</v>
      </c>
      <c r="E212" s="3" t="s">
        <v>112</v>
      </c>
      <c r="F212" s="3">
        <v>97</v>
      </c>
      <c r="G212" s="16">
        <v>0.1092361111111111</v>
      </c>
      <c r="H212" s="3">
        <f>COUNTIF(E$5:E212,E212)</f>
        <v>15</v>
      </c>
      <c r="I212" s="3">
        <v>208</v>
      </c>
      <c r="J212" s="17">
        <f>COUNTIF(C$5:C212,C212)</f>
        <v>61</v>
      </c>
      <c r="K212" s="16">
        <v>0.11283564814814816</v>
      </c>
      <c r="L212" s="3">
        <v>15</v>
      </c>
      <c r="M212" s="3">
        <v>202</v>
      </c>
      <c r="N212" s="24">
        <f>INDEX('Gun Time'!K$4:K$324,MATCH(M212,'Gun Time'!J$4:J$324,0))</f>
        <v>59</v>
      </c>
    </row>
    <row r="213" spans="1:14" ht="15.75" thickBot="1">
      <c r="A213" s="3">
        <f t="shared" si="3"/>
        <v>209</v>
      </c>
      <c r="B213" s="5" t="s">
        <v>279</v>
      </c>
      <c r="C213" s="3" t="s">
        <v>46</v>
      </c>
      <c r="D213" s="3"/>
      <c r="E213" s="3" t="s">
        <v>52</v>
      </c>
      <c r="F213" s="3">
        <v>222</v>
      </c>
      <c r="G213" s="16">
        <v>0.109375</v>
      </c>
      <c r="H213" s="3">
        <f>COUNTIF(E$5:E213,E213)</f>
        <v>17</v>
      </c>
      <c r="I213" s="3">
        <v>209</v>
      </c>
      <c r="J213" s="17">
        <f>COUNTIF(C$5:C213,C213)</f>
        <v>62</v>
      </c>
      <c r="K213" s="16">
        <v>0.1164236111111111</v>
      </c>
      <c r="L213" s="3">
        <v>24</v>
      </c>
      <c r="M213" s="3">
        <v>227</v>
      </c>
      <c r="N213" s="24">
        <f>INDEX('Gun Time'!K$4:K$324,MATCH(M213,'Gun Time'!J$4:J$324,0))</f>
        <v>73</v>
      </c>
    </row>
    <row r="214" spans="1:14" ht="15.75" thickBot="1">
      <c r="A214" s="3">
        <f t="shared" si="3"/>
        <v>210</v>
      </c>
      <c r="B214" s="5" t="s">
        <v>252</v>
      </c>
      <c r="C214" s="3" t="s">
        <v>46</v>
      </c>
      <c r="D214" s="3"/>
      <c r="E214" s="3" t="s">
        <v>52</v>
      </c>
      <c r="F214" s="3">
        <v>129</v>
      </c>
      <c r="G214" s="16">
        <v>0.10938657407407408</v>
      </c>
      <c r="H214" s="3">
        <f>COUNTIF(E$5:E214,E214)</f>
        <v>18</v>
      </c>
      <c r="I214" s="3">
        <v>210</v>
      </c>
      <c r="J214" s="17">
        <f>COUNTIF(C$5:C214,C214)</f>
        <v>63</v>
      </c>
      <c r="K214" s="16">
        <v>0.11304398148148148</v>
      </c>
      <c r="L214" s="3">
        <v>17</v>
      </c>
      <c r="M214" s="3">
        <v>203</v>
      </c>
      <c r="N214" s="24">
        <f>INDEX('Gun Time'!K$4:K$324,MATCH(M214,'Gun Time'!J$4:J$324,0))</f>
        <v>60</v>
      </c>
    </row>
    <row r="215" spans="1:14" ht="15.75" thickBot="1">
      <c r="A215" s="3">
        <f t="shared" si="3"/>
        <v>211</v>
      </c>
      <c r="B215" s="5" t="s">
        <v>253</v>
      </c>
      <c r="C215" s="3" t="s">
        <v>46</v>
      </c>
      <c r="D215" s="3" t="s">
        <v>58</v>
      </c>
      <c r="E215" s="3" t="s">
        <v>48</v>
      </c>
      <c r="F215" s="3">
        <v>356</v>
      </c>
      <c r="G215" s="16">
        <v>0.10962962962962963</v>
      </c>
      <c r="H215" s="3">
        <f>COUNTIF(E$5:E215,E215)</f>
        <v>26</v>
      </c>
      <c r="I215" s="3">
        <v>211</v>
      </c>
      <c r="J215" s="17">
        <f>COUNTIF(C$5:C215,C215)</f>
        <v>64</v>
      </c>
      <c r="K215" s="16">
        <v>0.11314814814814815</v>
      </c>
      <c r="L215" s="3">
        <v>24</v>
      </c>
      <c r="M215" s="3">
        <v>204</v>
      </c>
      <c r="N215" s="24">
        <f>INDEX('Gun Time'!K$4:K$324,MATCH(M215,'Gun Time'!J$4:J$324,0))</f>
        <v>61</v>
      </c>
    </row>
    <row r="216" spans="1:14" ht="15.75" thickBot="1">
      <c r="A216" s="3">
        <f t="shared" si="3"/>
        <v>212</v>
      </c>
      <c r="B216" s="5" t="s">
        <v>254</v>
      </c>
      <c r="C216" s="3" t="s">
        <v>46</v>
      </c>
      <c r="D216" s="3" t="s">
        <v>28</v>
      </c>
      <c r="E216" s="3" t="s">
        <v>48</v>
      </c>
      <c r="F216" s="3">
        <v>260</v>
      </c>
      <c r="G216" s="16">
        <v>0.10979166666666666</v>
      </c>
      <c r="H216" s="3">
        <f>COUNTIF(E$5:E216,E216)</f>
        <v>27</v>
      </c>
      <c r="I216" s="3">
        <v>212</v>
      </c>
      <c r="J216" s="17">
        <f>COUNTIF(C$5:C216,C216)</f>
        <v>65</v>
      </c>
      <c r="K216" s="16">
        <v>0.11342592592592593</v>
      </c>
      <c r="L216" s="3">
        <v>25</v>
      </c>
      <c r="M216" s="3">
        <v>205</v>
      </c>
      <c r="N216" s="24">
        <f>INDEX('Gun Time'!K$4:K$324,MATCH(M216,'Gun Time'!J$4:J$324,0))</f>
        <v>62</v>
      </c>
    </row>
    <row r="217" spans="1:14" ht="15.75" thickBot="1">
      <c r="A217" s="3">
        <f t="shared" si="3"/>
        <v>213</v>
      </c>
      <c r="B217" s="5" t="s">
        <v>255</v>
      </c>
      <c r="C217" s="3" t="s">
        <v>10</v>
      </c>
      <c r="D217" s="3"/>
      <c r="E217" s="3" t="s">
        <v>15</v>
      </c>
      <c r="F217" s="3">
        <v>57</v>
      </c>
      <c r="G217" s="16">
        <v>0.11039351851851853</v>
      </c>
      <c r="H217" s="3">
        <f>COUNTIF(E$5:E217,E217)</f>
        <v>46</v>
      </c>
      <c r="I217" s="3">
        <v>213</v>
      </c>
      <c r="J217" s="17">
        <f>COUNTIF(C$5:C217,C217)</f>
        <v>148</v>
      </c>
      <c r="K217" s="16">
        <v>0.11396990740740741</v>
      </c>
      <c r="L217" s="3">
        <v>46</v>
      </c>
      <c r="M217" s="3">
        <v>206</v>
      </c>
      <c r="N217" s="24">
        <f>INDEX('Gun Time'!K$4:K$324,MATCH(M217,'Gun Time'!J$4:J$324,0))</f>
        <v>144</v>
      </c>
    </row>
    <row r="218" spans="1:14" ht="15.75" thickBot="1">
      <c r="A218" s="3">
        <f t="shared" si="3"/>
        <v>214</v>
      </c>
      <c r="B218" s="5" t="s">
        <v>256</v>
      </c>
      <c r="C218" s="3" t="s">
        <v>46</v>
      </c>
      <c r="D218" s="3"/>
      <c r="E218" s="3" t="s">
        <v>52</v>
      </c>
      <c r="F218" s="3">
        <v>58</v>
      </c>
      <c r="G218" s="16">
        <v>0.11040509259259258</v>
      </c>
      <c r="H218" s="3">
        <f>COUNTIF(E$5:E218,E218)</f>
        <v>19</v>
      </c>
      <c r="I218" s="3">
        <v>214</v>
      </c>
      <c r="J218" s="17">
        <f>COUNTIF(C$5:C218,C218)</f>
        <v>66</v>
      </c>
      <c r="K218" s="16">
        <v>0.11396990740740741</v>
      </c>
      <c r="L218" s="3">
        <v>18</v>
      </c>
      <c r="M218" s="3">
        <v>207</v>
      </c>
      <c r="N218" s="24">
        <f>INDEX('Gun Time'!K$4:K$324,MATCH(M218,'Gun Time'!J$4:J$324,0))</f>
        <v>63</v>
      </c>
    </row>
    <row r="219" spans="1:14" ht="15.75" thickBot="1">
      <c r="A219" s="3">
        <f t="shared" si="3"/>
        <v>215</v>
      </c>
      <c r="B219" s="5" t="s">
        <v>257</v>
      </c>
      <c r="C219" s="3" t="s">
        <v>10</v>
      </c>
      <c r="D219" s="3" t="s">
        <v>70</v>
      </c>
      <c r="E219" s="3" t="s">
        <v>12</v>
      </c>
      <c r="F219" s="3">
        <v>168</v>
      </c>
      <c r="G219" s="16">
        <v>0.11048611111111112</v>
      </c>
      <c r="H219" s="3">
        <f>COUNTIF(E$5:E219,E219)</f>
        <v>52</v>
      </c>
      <c r="I219" s="3">
        <v>215</v>
      </c>
      <c r="J219" s="17">
        <f>COUNTIF(C$5:C219,C219)</f>
        <v>149</v>
      </c>
      <c r="K219" s="16">
        <v>0.11403935185185186</v>
      </c>
      <c r="L219" s="3">
        <v>49</v>
      </c>
      <c r="M219" s="3">
        <v>208</v>
      </c>
      <c r="N219" s="24">
        <f>INDEX('Gun Time'!K$4:K$324,MATCH(M219,'Gun Time'!J$4:J$324,0))</f>
        <v>145</v>
      </c>
    </row>
    <row r="220" spans="1:14" ht="15.75" thickBot="1">
      <c r="A220" s="3">
        <f t="shared" si="3"/>
        <v>216</v>
      </c>
      <c r="B220" s="5" t="s">
        <v>285</v>
      </c>
      <c r="C220" s="3" t="s">
        <v>46</v>
      </c>
      <c r="D220" s="3" t="s">
        <v>25</v>
      </c>
      <c r="E220" s="3" t="s">
        <v>48</v>
      </c>
      <c r="F220" s="3">
        <v>377</v>
      </c>
      <c r="G220" s="16">
        <v>0.11061342592592593</v>
      </c>
      <c r="H220" s="3">
        <f>COUNTIF(E$5:E220,E220)</f>
        <v>28</v>
      </c>
      <c r="I220" s="3">
        <v>216</v>
      </c>
      <c r="J220" s="17">
        <f>COUNTIF(C$5:C220,C220)</f>
        <v>67</v>
      </c>
      <c r="K220" s="16">
        <v>0.11766203703703704</v>
      </c>
      <c r="L220" s="3">
        <v>29</v>
      </c>
      <c r="M220" s="3">
        <v>232</v>
      </c>
      <c r="N220" s="24">
        <f>INDEX('Gun Time'!K$4:K$324,MATCH(M220,'Gun Time'!J$4:J$324,0))</f>
        <v>76</v>
      </c>
    </row>
    <row r="221" spans="1:14" ht="15.75" thickBot="1">
      <c r="A221" s="3">
        <f t="shared" si="3"/>
        <v>217</v>
      </c>
      <c r="B221" s="5" t="s">
        <v>286</v>
      </c>
      <c r="C221" s="3" t="s">
        <v>46</v>
      </c>
      <c r="D221" s="3" t="s">
        <v>287</v>
      </c>
      <c r="E221" s="3" t="s">
        <v>48</v>
      </c>
      <c r="F221" s="3">
        <v>334</v>
      </c>
      <c r="G221" s="16">
        <v>0.11061342592592593</v>
      </c>
      <c r="H221" s="3">
        <f>COUNTIF(E$5:E221,E221)</f>
        <v>29</v>
      </c>
      <c r="I221" s="3">
        <v>217</v>
      </c>
      <c r="J221" s="17">
        <f>COUNTIF(C$5:C221,C221)</f>
        <v>68</v>
      </c>
      <c r="K221" s="16">
        <v>0.11766203703703704</v>
      </c>
      <c r="L221" s="3">
        <v>30</v>
      </c>
      <c r="M221" s="3">
        <v>233</v>
      </c>
      <c r="N221" s="24">
        <f>INDEX('Gun Time'!K$4:K$324,MATCH(M221,'Gun Time'!J$4:J$324,0))</f>
        <v>77</v>
      </c>
    </row>
    <row r="222" spans="1:14" ht="15.75" thickBot="1">
      <c r="A222" s="3">
        <f t="shared" si="3"/>
        <v>218</v>
      </c>
      <c r="B222" s="5" t="s">
        <v>292</v>
      </c>
      <c r="C222" s="3" t="s">
        <v>46</v>
      </c>
      <c r="D222" s="3"/>
      <c r="E222" s="3" t="s">
        <v>48</v>
      </c>
      <c r="F222" s="3">
        <v>303</v>
      </c>
      <c r="G222" s="16">
        <v>0.11107638888888889</v>
      </c>
      <c r="H222" s="3">
        <f>COUNTIF(E$5:E222,E222)</f>
        <v>30</v>
      </c>
      <c r="I222" s="3">
        <v>218</v>
      </c>
      <c r="J222" s="17">
        <f>COUNTIF(C$5:C222,C222)</f>
        <v>69</v>
      </c>
      <c r="K222" s="16">
        <v>0.11809027777777777</v>
      </c>
      <c r="L222" s="3">
        <v>33</v>
      </c>
      <c r="M222" s="3">
        <v>237</v>
      </c>
      <c r="N222" s="24">
        <f>INDEX('Gun Time'!K$4:K$324,MATCH(M222,'Gun Time'!J$4:J$324,0))</f>
        <v>81</v>
      </c>
    </row>
    <row r="223" spans="1:14" ht="15.75" thickBot="1">
      <c r="A223" s="3">
        <f t="shared" si="3"/>
        <v>219</v>
      </c>
      <c r="B223" s="5" t="s">
        <v>261</v>
      </c>
      <c r="C223" s="3" t="s">
        <v>10</v>
      </c>
      <c r="D223" s="3" t="s">
        <v>28</v>
      </c>
      <c r="E223" s="3" t="s">
        <v>262</v>
      </c>
      <c r="F223" s="3">
        <v>154</v>
      </c>
      <c r="G223" s="16">
        <v>0.11116898148148148</v>
      </c>
      <c r="H223" s="3">
        <f>COUNTIF(E$5:E223,E223)</f>
        <v>1</v>
      </c>
      <c r="I223" s="3">
        <v>219</v>
      </c>
      <c r="J223" s="17">
        <f>COUNTIF(C$5:C223,C223)</f>
        <v>150</v>
      </c>
      <c r="K223" s="16">
        <v>0.11478009259259259</v>
      </c>
      <c r="L223" s="3">
        <v>1</v>
      </c>
      <c r="M223" s="3">
        <v>211</v>
      </c>
      <c r="N223" s="24">
        <f>INDEX('Gun Time'!K$4:K$324,MATCH(M223,'Gun Time'!J$4:J$324,0))</f>
        <v>147</v>
      </c>
    </row>
    <row r="224" spans="1:14" ht="15.75" thickBot="1">
      <c r="A224" s="3">
        <f t="shared" si="3"/>
        <v>220</v>
      </c>
      <c r="B224" s="5" t="s">
        <v>263</v>
      </c>
      <c r="C224" s="3" t="s">
        <v>10</v>
      </c>
      <c r="D224" s="3" t="s">
        <v>28</v>
      </c>
      <c r="E224" s="3" t="s">
        <v>12</v>
      </c>
      <c r="F224" s="3">
        <v>184</v>
      </c>
      <c r="G224" s="16">
        <v>0.11118055555555556</v>
      </c>
      <c r="H224" s="3">
        <f>COUNTIF(E$5:E224,E224)</f>
        <v>53</v>
      </c>
      <c r="I224" s="3">
        <v>220</v>
      </c>
      <c r="J224" s="17">
        <f>COUNTIF(C$5:C224,C224)</f>
        <v>151</v>
      </c>
      <c r="K224" s="16">
        <v>0.11478009259259259</v>
      </c>
      <c r="L224" s="3">
        <v>50</v>
      </c>
      <c r="M224" s="3">
        <v>212</v>
      </c>
      <c r="N224" s="24">
        <f>INDEX('Gun Time'!K$4:K$324,MATCH(M224,'Gun Time'!J$4:J$324,0))</f>
        <v>148</v>
      </c>
    </row>
    <row r="225" spans="1:14" ht="15.75" thickBot="1">
      <c r="A225" s="3">
        <f t="shared" si="3"/>
        <v>221</v>
      </c>
      <c r="B225" s="5" t="s">
        <v>264</v>
      </c>
      <c r="C225" s="3" t="s">
        <v>46</v>
      </c>
      <c r="D225" s="3"/>
      <c r="E225" s="3" t="s">
        <v>52</v>
      </c>
      <c r="F225" s="3">
        <v>208</v>
      </c>
      <c r="G225" s="16">
        <v>0.11118055555555556</v>
      </c>
      <c r="H225" s="3">
        <f>COUNTIF(E$5:E225,E225)</f>
        <v>20</v>
      </c>
      <c r="I225" s="3">
        <v>221</v>
      </c>
      <c r="J225" s="17">
        <f>COUNTIF(C$5:C225,C225)</f>
        <v>70</v>
      </c>
      <c r="K225" s="16">
        <v>0.11478009259259259</v>
      </c>
      <c r="L225" s="3">
        <v>19</v>
      </c>
      <c r="M225" s="3">
        <v>213</v>
      </c>
      <c r="N225" s="24">
        <f>INDEX('Gun Time'!K$4:K$324,MATCH(M225,'Gun Time'!J$4:J$324,0))</f>
        <v>65</v>
      </c>
    </row>
    <row r="226" spans="1:14" ht="15.75" thickBot="1">
      <c r="A226" s="3">
        <f t="shared" si="3"/>
        <v>222</v>
      </c>
      <c r="B226" s="5" t="s">
        <v>265</v>
      </c>
      <c r="C226" s="3" t="s">
        <v>46</v>
      </c>
      <c r="D226" s="3"/>
      <c r="E226" s="3" t="s">
        <v>52</v>
      </c>
      <c r="F226" s="3">
        <v>321</v>
      </c>
      <c r="G226" s="16">
        <v>0.11119212962962964</v>
      </c>
      <c r="H226" s="3">
        <f>COUNTIF(E$5:E226,E226)</f>
        <v>21</v>
      </c>
      <c r="I226" s="3">
        <v>222</v>
      </c>
      <c r="J226" s="17">
        <f>COUNTIF(C$5:C226,C226)</f>
        <v>71</v>
      </c>
      <c r="K226" s="16">
        <v>0.11479166666666667</v>
      </c>
      <c r="L226" s="3">
        <v>20</v>
      </c>
      <c r="M226" s="3">
        <v>214</v>
      </c>
      <c r="N226" s="24">
        <f>INDEX('Gun Time'!K$4:K$324,MATCH(M226,'Gun Time'!J$4:J$324,0))</f>
        <v>66</v>
      </c>
    </row>
    <row r="227" spans="1:14" ht="15.75" thickBot="1">
      <c r="A227" s="3">
        <f t="shared" si="3"/>
        <v>223</v>
      </c>
      <c r="B227" s="5" t="s">
        <v>266</v>
      </c>
      <c r="C227" s="3" t="s">
        <v>46</v>
      </c>
      <c r="D227" s="3" t="s">
        <v>28</v>
      </c>
      <c r="E227" s="3" t="s">
        <v>48</v>
      </c>
      <c r="F227" s="3">
        <v>359</v>
      </c>
      <c r="G227" s="16">
        <v>0.11131944444444446</v>
      </c>
      <c r="H227" s="3">
        <f>COUNTIF(E$5:E227,E227)</f>
        <v>31</v>
      </c>
      <c r="I227" s="3">
        <v>223</v>
      </c>
      <c r="J227" s="17">
        <f>COUNTIF(C$5:C227,C227)</f>
        <v>72</v>
      </c>
      <c r="K227" s="16">
        <v>0.11495370370370371</v>
      </c>
      <c r="L227" s="3">
        <v>27</v>
      </c>
      <c r="M227" s="3">
        <v>215</v>
      </c>
      <c r="N227" s="24">
        <f>INDEX('Gun Time'!K$4:K$324,MATCH(M227,'Gun Time'!J$4:J$324,0))</f>
        <v>67</v>
      </c>
    </row>
    <row r="228" spans="1:14" ht="15.75" thickBot="1">
      <c r="A228" s="3">
        <f t="shared" si="3"/>
        <v>224</v>
      </c>
      <c r="B228" s="5" t="s">
        <v>267</v>
      </c>
      <c r="C228" s="3" t="s">
        <v>46</v>
      </c>
      <c r="D228" s="3" t="s">
        <v>28</v>
      </c>
      <c r="E228" s="3" t="s">
        <v>112</v>
      </c>
      <c r="F228" s="3">
        <v>240</v>
      </c>
      <c r="G228" s="16">
        <v>0.1113425925925926</v>
      </c>
      <c r="H228" s="3">
        <f>COUNTIF(E$5:E228,E228)</f>
        <v>16</v>
      </c>
      <c r="I228" s="3">
        <v>224</v>
      </c>
      <c r="J228" s="17">
        <f>COUNTIF(C$5:C228,C228)</f>
        <v>73</v>
      </c>
      <c r="K228" s="16">
        <v>0.11496527777777778</v>
      </c>
      <c r="L228" s="3">
        <v>16</v>
      </c>
      <c r="M228" s="3">
        <v>216</v>
      </c>
      <c r="N228" s="24">
        <f>INDEX('Gun Time'!K$4:K$324,MATCH(M228,'Gun Time'!J$4:J$324,0))</f>
        <v>68</v>
      </c>
    </row>
    <row r="229" spans="1:14" ht="15.75" thickBot="1">
      <c r="A229" s="3">
        <f t="shared" si="3"/>
        <v>225</v>
      </c>
      <c r="B229" s="5" t="s">
        <v>268</v>
      </c>
      <c r="C229" s="3" t="s">
        <v>10</v>
      </c>
      <c r="D229" s="3"/>
      <c r="E229" s="3" t="s">
        <v>22</v>
      </c>
      <c r="F229" s="3">
        <v>69</v>
      </c>
      <c r="G229" s="16">
        <v>0.11155092592592593</v>
      </c>
      <c r="H229" s="3">
        <f>COUNTIF(E$5:E229,E229)</f>
        <v>34</v>
      </c>
      <c r="I229" s="3">
        <v>225</v>
      </c>
      <c r="J229" s="17">
        <f>COUNTIF(C$5:C229,C229)</f>
        <v>152</v>
      </c>
      <c r="K229" s="16">
        <v>0.11515046296296295</v>
      </c>
      <c r="L229" s="3">
        <v>34</v>
      </c>
      <c r="M229" s="3">
        <v>217</v>
      </c>
      <c r="N229" s="24">
        <f>INDEX('Gun Time'!K$4:K$324,MATCH(M229,'Gun Time'!J$4:J$324,0))</f>
        <v>149</v>
      </c>
    </row>
    <row r="230" spans="1:14" ht="15.75" thickBot="1">
      <c r="A230" s="3">
        <f t="shared" si="3"/>
        <v>226</v>
      </c>
      <c r="B230" s="5" t="s">
        <v>269</v>
      </c>
      <c r="C230" s="3" t="s">
        <v>46</v>
      </c>
      <c r="D230" s="3"/>
      <c r="E230" s="3" t="s">
        <v>52</v>
      </c>
      <c r="F230" s="3">
        <v>70</v>
      </c>
      <c r="G230" s="16">
        <v>0.11156250000000001</v>
      </c>
      <c r="H230" s="3">
        <f>COUNTIF(E$5:E230,E230)</f>
        <v>22</v>
      </c>
      <c r="I230" s="3">
        <v>226</v>
      </c>
      <c r="J230" s="17">
        <f>COUNTIF(C$5:C230,C230)</f>
        <v>74</v>
      </c>
      <c r="K230" s="16">
        <v>0.11515046296296295</v>
      </c>
      <c r="L230" s="3">
        <v>21</v>
      </c>
      <c r="M230" s="3">
        <v>218</v>
      </c>
      <c r="N230" s="24">
        <f>INDEX('Gun Time'!K$4:K$324,MATCH(M230,'Gun Time'!J$4:J$324,0))</f>
        <v>69</v>
      </c>
    </row>
    <row r="231" spans="1:14" ht="15.75" thickBot="1">
      <c r="A231" s="3">
        <f t="shared" si="3"/>
        <v>227</v>
      </c>
      <c r="B231" s="5" t="s">
        <v>294</v>
      </c>
      <c r="C231" s="3" t="s">
        <v>46</v>
      </c>
      <c r="D231" s="3"/>
      <c r="E231" s="3" t="s">
        <v>141</v>
      </c>
      <c r="F231" s="3">
        <v>202</v>
      </c>
      <c r="G231" s="16">
        <v>0.11162037037037037</v>
      </c>
      <c r="H231" s="3">
        <f>COUNTIF(E$5:E231,E231)</f>
        <v>4</v>
      </c>
      <c r="I231" s="3">
        <v>227</v>
      </c>
      <c r="J231" s="17">
        <f>COUNTIF(C$5:C231,C231)</f>
        <v>75</v>
      </c>
      <c r="K231" s="16">
        <v>0.11863425925925926</v>
      </c>
      <c r="L231" s="3">
        <v>4</v>
      </c>
      <c r="M231" s="3">
        <v>239</v>
      </c>
      <c r="N231" s="24">
        <f>INDEX('Gun Time'!K$4:K$324,MATCH(M231,'Gun Time'!J$4:J$324,0))</f>
        <v>83</v>
      </c>
    </row>
    <row r="232" spans="1:14" ht="15.75" thickBot="1">
      <c r="A232" s="3">
        <f t="shared" si="3"/>
        <v>228</v>
      </c>
      <c r="B232" s="5" t="s">
        <v>272</v>
      </c>
      <c r="C232" s="3" t="s">
        <v>46</v>
      </c>
      <c r="D232" s="3" t="s">
        <v>137</v>
      </c>
      <c r="E232" s="3" t="s">
        <v>52</v>
      </c>
      <c r="F232" s="3">
        <v>215</v>
      </c>
      <c r="G232" s="16">
        <v>0.11193287037037036</v>
      </c>
      <c r="H232" s="3">
        <f>COUNTIF(E$5:E232,E232)</f>
        <v>23</v>
      </c>
      <c r="I232" s="3">
        <v>228</v>
      </c>
      <c r="J232" s="17">
        <f>COUNTIF(C$5:C232,C232)</f>
        <v>76</v>
      </c>
      <c r="K232" s="16">
        <v>0.11552083333333334</v>
      </c>
      <c r="L232" s="3">
        <v>22</v>
      </c>
      <c r="M232" s="3">
        <v>221</v>
      </c>
      <c r="N232" s="24">
        <f>INDEX('Gun Time'!K$4:K$324,MATCH(M232,'Gun Time'!J$4:J$324,0))</f>
        <v>71</v>
      </c>
    </row>
    <row r="233" spans="1:14" ht="15.75" thickBot="1">
      <c r="A233" s="3">
        <f t="shared" si="3"/>
        <v>229</v>
      </c>
      <c r="B233" s="5" t="s">
        <v>273</v>
      </c>
      <c r="C233" s="3" t="s">
        <v>46</v>
      </c>
      <c r="D233" s="3"/>
      <c r="E233" s="3" t="s">
        <v>52</v>
      </c>
      <c r="F233" s="3">
        <v>200</v>
      </c>
      <c r="G233" s="16">
        <v>0.11210648148148149</v>
      </c>
      <c r="H233" s="3">
        <f>COUNTIF(E$5:E233,E233)</f>
        <v>24</v>
      </c>
      <c r="I233" s="3">
        <v>229</v>
      </c>
      <c r="J233" s="17">
        <f>COUNTIF(C$5:C233,C233)</f>
        <v>77</v>
      </c>
      <c r="K233" s="16">
        <v>0.11574074074074074</v>
      </c>
      <c r="L233" s="3">
        <v>23</v>
      </c>
      <c r="M233" s="3">
        <v>222</v>
      </c>
      <c r="N233" s="24">
        <f>INDEX('Gun Time'!K$4:K$324,MATCH(M233,'Gun Time'!J$4:J$324,0))</f>
        <v>72</v>
      </c>
    </row>
    <row r="234" spans="1:14" ht="15.75" thickBot="1">
      <c r="A234" s="3">
        <f t="shared" si="3"/>
        <v>230</v>
      </c>
      <c r="B234" s="5" t="s">
        <v>276</v>
      </c>
      <c r="C234" s="3" t="s">
        <v>10</v>
      </c>
      <c r="D234" s="3"/>
      <c r="E234" s="3" t="s">
        <v>22</v>
      </c>
      <c r="F234" s="3">
        <v>141</v>
      </c>
      <c r="G234" s="16">
        <v>0.1122337962962963</v>
      </c>
      <c r="H234" s="3">
        <f>COUNTIF(E$5:E234,E234)</f>
        <v>35</v>
      </c>
      <c r="I234" s="3">
        <v>230</v>
      </c>
      <c r="J234" s="17">
        <f>COUNTIF(C$5:C234,C234)</f>
        <v>153</v>
      </c>
      <c r="K234" s="16">
        <v>0.11574074074074074</v>
      </c>
      <c r="L234" s="3">
        <v>35</v>
      </c>
      <c r="M234" s="3">
        <v>224</v>
      </c>
      <c r="N234" s="24">
        <f>INDEX('Gun Time'!K$4:K$324,MATCH(M234,'Gun Time'!J$4:J$324,0))</f>
        <v>152</v>
      </c>
    </row>
    <row r="235" spans="1:14" ht="15.75" thickBot="1">
      <c r="A235" s="3">
        <f t="shared" si="3"/>
        <v>231</v>
      </c>
      <c r="B235" s="5" t="s">
        <v>278</v>
      </c>
      <c r="C235" s="3" t="s">
        <v>10</v>
      </c>
      <c r="D235" s="3" t="s">
        <v>70</v>
      </c>
      <c r="E235" s="3" t="s">
        <v>262</v>
      </c>
      <c r="F235" s="3">
        <v>196</v>
      </c>
      <c r="G235" s="16">
        <v>0.11271990740740741</v>
      </c>
      <c r="H235" s="3">
        <f>COUNTIF(E$5:E235,E235)</f>
        <v>2</v>
      </c>
      <c r="I235" s="3">
        <v>231</v>
      </c>
      <c r="J235" s="17">
        <f>COUNTIF(C$5:C235,C235)</f>
        <v>154</v>
      </c>
      <c r="K235" s="16">
        <v>0.11627314814814815</v>
      </c>
      <c r="L235" s="3">
        <v>2</v>
      </c>
      <c r="M235" s="3">
        <v>226</v>
      </c>
      <c r="N235" s="24">
        <f>INDEX('Gun Time'!K$4:K$324,MATCH(M235,'Gun Time'!J$4:J$324,0))</f>
        <v>154</v>
      </c>
    </row>
    <row r="236" spans="1:14" ht="15.75" thickBot="1">
      <c r="A236" s="3">
        <f t="shared" si="3"/>
        <v>232</v>
      </c>
      <c r="B236" s="5" t="s">
        <v>282</v>
      </c>
      <c r="C236" s="3" t="s">
        <v>10</v>
      </c>
      <c r="D236" s="3" t="s">
        <v>283</v>
      </c>
      <c r="E236" s="3" t="s">
        <v>22</v>
      </c>
      <c r="F236" s="3">
        <v>352</v>
      </c>
      <c r="G236" s="16">
        <v>0.11305555555555556</v>
      </c>
      <c r="H236" s="3">
        <f>COUNTIF(E$5:E236,E236)</f>
        <v>36</v>
      </c>
      <c r="I236" s="3">
        <v>232</v>
      </c>
      <c r="J236" s="17">
        <f>COUNTIF(C$5:C236,C236)</f>
        <v>155</v>
      </c>
      <c r="K236" s="16">
        <v>0.11668981481481482</v>
      </c>
      <c r="L236" s="3">
        <v>36</v>
      </c>
      <c r="M236" s="3">
        <v>230</v>
      </c>
      <c r="N236" s="24">
        <f>INDEX('Gun Time'!K$4:K$324,MATCH(M236,'Gun Time'!J$4:J$324,0))</f>
        <v>155</v>
      </c>
    </row>
    <row r="237" spans="1:14" ht="15.75" thickBot="1">
      <c r="A237" s="3">
        <f t="shared" si="3"/>
        <v>233</v>
      </c>
      <c r="B237" s="5" t="s">
        <v>284</v>
      </c>
      <c r="C237" s="3" t="s">
        <v>10</v>
      </c>
      <c r="D237" s="3"/>
      <c r="E237" s="3" t="s">
        <v>22</v>
      </c>
      <c r="F237" s="3">
        <v>385</v>
      </c>
      <c r="G237" s="16">
        <v>0.11305555555555556</v>
      </c>
      <c r="H237" s="3">
        <f>COUNTIF(E$5:E237,E237)</f>
        <v>37</v>
      </c>
      <c r="I237" s="3">
        <v>233</v>
      </c>
      <c r="J237" s="17">
        <f>COUNTIF(C$5:C237,C237)</f>
        <v>156</v>
      </c>
      <c r="K237" s="16">
        <v>0.11668981481481482</v>
      </c>
      <c r="L237" s="3">
        <v>37</v>
      </c>
      <c r="M237" s="3">
        <v>231</v>
      </c>
      <c r="N237" s="24">
        <f>INDEX('Gun Time'!K$4:K$324,MATCH(M237,'Gun Time'!J$4:J$324,0))</f>
        <v>156</v>
      </c>
    </row>
    <row r="238" spans="1:14" ht="15.75" thickBot="1">
      <c r="A238" s="3">
        <f t="shared" si="3"/>
        <v>234</v>
      </c>
      <c r="B238" s="5" t="s">
        <v>280</v>
      </c>
      <c r="C238" s="3" t="s">
        <v>46</v>
      </c>
      <c r="D238" s="3"/>
      <c r="E238" s="3" t="s">
        <v>52</v>
      </c>
      <c r="F238" s="3">
        <v>398</v>
      </c>
      <c r="G238" s="16">
        <v>0.11306712962962963</v>
      </c>
      <c r="H238" s="3">
        <f>COUNTIF(E$5:E238,E238)</f>
        <v>25</v>
      </c>
      <c r="I238" s="3">
        <v>234</v>
      </c>
      <c r="J238" s="17">
        <f>COUNTIF(C$5:C238,C238)</f>
        <v>78</v>
      </c>
      <c r="K238" s="16">
        <v>0.11665509259259259</v>
      </c>
      <c r="L238" s="3">
        <v>25</v>
      </c>
      <c r="M238" s="3">
        <v>228</v>
      </c>
      <c r="N238" s="24">
        <f>INDEX('Gun Time'!K$4:K$324,MATCH(M238,'Gun Time'!J$4:J$324,0))</f>
        <v>74</v>
      </c>
    </row>
    <row r="239" spans="1:14" ht="15.75" thickBot="1">
      <c r="A239" s="3">
        <f t="shared" si="3"/>
        <v>235</v>
      </c>
      <c r="B239" s="5" t="s">
        <v>281</v>
      </c>
      <c r="C239" s="3" t="s">
        <v>46</v>
      </c>
      <c r="D239" s="3"/>
      <c r="E239" s="3" t="s">
        <v>52</v>
      </c>
      <c r="F239" s="3">
        <v>397</v>
      </c>
      <c r="G239" s="16">
        <v>0.11306712962962963</v>
      </c>
      <c r="H239" s="3">
        <f>COUNTIF(E$5:E239,E239)</f>
        <v>26</v>
      </c>
      <c r="I239" s="3">
        <v>235</v>
      </c>
      <c r="J239" s="17">
        <f>COUNTIF(C$5:C239,C239)</f>
        <v>79</v>
      </c>
      <c r="K239" s="16">
        <v>0.11665509259259259</v>
      </c>
      <c r="L239" s="3">
        <v>26</v>
      </c>
      <c r="M239" s="3">
        <v>229</v>
      </c>
      <c r="N239" s="24">
        <f>INDEX('Gun Time'!K$4:K$324,MATCH(M239,'Gun Time'!J$4:J$324,0))</f>
        <v>75</v>
      </c>
    </row>
    <row r="240" spans="1:14" ht="15.75" thickBot="1">
      <c r="A240" s="3">
        <f t="shared" si="3"/>
        <v>236</v>
      </c>
      <c r="B240" s="5" t="s">
        <v>299</v>
      </c>
      <c r="C240" s="3" t="s">
        <v>46</v>
      </c>
      <c r="D240" s="3" t="s">
        <v>72</v>
      </c>
      <c r="E240" s="3" t="s">
        <v>48</v>
      </c>
      <c r="F240" s="3">
        <v>272</v>
      </c>
      <c r="G240" s="16">
        <v>0.11372685185185184</v>
      </c>
      <c r="H240" s="3">
        <f>COUNTIF(E$5:E240,E240)</f>
        <v>32</v>
      </c>
      <c r="I240" s="3">
        <v>236</v>
      </c>
      <c r="J240" s="17">
        <f>COUNTIF(C$5:C240,C240)</f>
        <v>80</v>
      </c>
      <c r="K240" s="16">
        <v>0.12072916666666667</v>
      </c>
      <c r="L240" s="3">
        <v>35</v>
      </c>
      <c r="M240" s="3">
        <v>244</v>
      </c>
      <c r="N240" s="24">
        <f>INDEX('Gun Time'!K$4:K$324,MATCH(M240,'Gun Time'!J$4:J$324,0))</f>
        <v>86</v>
      </c>
    </row>
    <row r="241" spans="1:14" ht="29.25" thickBot="1">
      <c r="A241" s="3">
        <f t="shared" si="3"/>
        <v>237</v>
      </c>
      <c r="B241" s="5" t="s">
        <v>288</v>
      </c>
      <c r="C241" s="3" t="s">
        <v>46</v>
      </c>
      <c r="D241" s="3" t="s">
        <v>275</v>
      </c>
      <c r="E241" s="3" t="s">
        <v>112</v>
      </c>
      <c r="F241" s="3">
        <v>230</v>
      </c>
      <c r="G241" s="16">
        <v>0.11421296296296296</v>
      </c>
      <c r="H241" s="3">
        <f>COUNTIF(E$5:E241,E241)</f>
        <v>17</v>
      </c>
      <c r="I241" s="3">
        <v>237</v>
      </c>
      <c r="J241" s="17">
        <f>COUNTIF(C$5:C241,C241)</f>
        <v>81</v>
      </c>
      <c r="K241" s="16">
        <v>0.11776620370370371</v>
      </c>
      <c r="L241" s="3">
        <v>17</v>
      </c>
      <c r="M241" s="3">
        <v>234</v>
      </c>
      <c r="N241" s="24">
        <f>INDEX('Gun Time'!K$4:K$324,MATCH(M241,'Gun Time'!J$4:J$324,0))</f>
        <v>78</v>
      </c>
    </row>
    <row r="242" spans="1:14" ht="15.75" thickBot="1">
      <c r="A242" s="3">
        <f t="shared" si="3"/>
        <v>238</v>
      </c>
      <c r="B242" s="5" t="s">
        <v>289</v>
      </c>
      <c r="C242" s="3" t="s">
        <v>46</v>
      </c>
      <c r="D242" s="3"/>
      <c r="E242" s="3" t="s">
        <v>48</v>
      </c>
      <c r="F242" s="3">
        <v>150</v>
      </c>
      <c r="G242" s="16">
        <v>0.11439814814814815</v>
      </c>
      <c r="H242" s="3">
        <f>COUNTIF(E$5:E242,E242)</f>
        <v>33</v>
      </c>
      <c r="I242" s="3">
        <v>238</v>
      </c>
      <c r="J242" s="17">
        <f>COUNTIF(C$5:C242,C242)</f>
        <v>82</v>
      </c>
      <c r="K242" s="16">
        <v>0.11792824074074075</v>
      </c>
      <c r="L242" s="3">
        <v>31</v>
      </c>
      <c r="M242" s="3">
        <v>235</v>
      </c>
      <c r="N242" s="24">
        <f>INDEX('Gun Time'!K$4:K$324,MATCH(M242,'Gun Time'!J$4:J$324,0))</f>
        <v>79</v>
      </c>
    </row>
    <row r="243" spans="1:14" ht="15.75" thickBot="1">
      <c r="A243" s="3">
        <f t="shared" si="3"/>
        <v>239</v>
      </c>
      <c r="B243" s="5" t="s">
        <v>290</v>
      </c>
      <c r="C243" s="3" t="s">
        <v>46</v>
      </c>
      <c r="D243" s="3" t="s">
        <v>291</v>
      </c>
      <c r="E243" s="3" t="s">
        <v>48</v>
      </c>
      <c r="F243" s="3">
        <v>156</v>
      </c>
      <c r="G243" s="16">
        <v>0.11440972222222223</v>
      </c>
      <c r="H243" s="3">
        <f>COUNTIF(E$5:E243,E243)</f>
        <v>34</v>
      </c>
      <c r="I243" s="3">
        <v>239</v>
      </c>
      <c r="J243" s="17">
        <f>COUNTIF(C$5:C243,C243)</f>
        <v>83</v>
      </c>
      <c r="K243" s="16">
        <v>0.11793981481481482</v>
      </c>
      <c r="L243" s="3">
        <v>32</v>
      </c>
      <c r="M243" s="3">
        <v>236</v>
      </c>
      <c r="N243" s="24">
        <f>INDEX('Gun Time'!K$4:K$324,MATCH(M243,'Gun Time'!J$4:J$324,0))</f>
        <v>80</v>
      </c>
    </row>
    <row r="244" spans="1:14" ht="15.75" thickBot="1">
      <c r="A244" s="3">
        <f t="shared" si="3"/>
        <v>240</v>
      </c>
      <c r="B244" s="5" t="s">
        <v>304</v>
      </c>
      <c r="C244" s="3" t="s">
        <v>10</v>
      </c>
      <c r="D244" s="3"/>
      <c r="E244" s="3" t="s">
        <v>12</v>
      </c>
      <c r="F244" s="3">
        <v>374</v>
      </c>
      <c r="G244" s="16">
        <v>0.11445601851851851</v>
      </c>
      <c r="H244" s="3">
        <f>COUNTIF(E$5:E244,E244)</f>
        <v>54</v>
      </c>
      <c r="I244" s="3">
        <v>240</v>
      </c>
      <c r="J244" s="17">
        <f>COUNTIF(C$5:C244,C244)</f>
        <v>157</v>
      </c>
      <c r="K244" s="16">
        <v>0.12145833333333333</v>
      </c>
      <c r="L244" s="3">
        <v>56</v>
      </c>
      <c r="M244" s="3">
        <v>249</v>
      </c>
      <c r="N244" s="24">
        <f>INDEX('Gun Time'!K$4:K$324,MATCH(M244,'Gun Time'!J$4:J$324,0))</f>
        <v>161</v>
      </c>
    </row>
    <row r="245" spans="1:14" ht="15.75" thickBot="1">
      <c r="A245" s="3">
        <f t="shared" si="3"/>
        <v>241</v>
      </c>
      <c r="B245" s="5" t="s">
        <v>295</v>
      </c>
      <c r="C245" s="3" t="s">
        <v>46</v>
      </c>
      <c r="D245" s="3"/>
      <c r="E245" s="3" t="s">
        <v>48</v>
      </c>
      <c r="F245" s="3">
        <v>165</v>
      </c>
      <c r="G245" s="16">
        <v>0.1154513888888889</v>
      </c>
      <c r="H245" s="3">
        <f>COUNTIF(E$5:E245,E245)</f>
        <v>35</v>
      </c>
      <c r="I245" s="3">
        <v>241</v>
      </c>
      <c r="J245" s="17">
        <f>COUNTIF(C$5:C245,C245)</f>
        <v>84</v>
      </c>
      <c r="K245" s="16">
        <v>0.11898148148148148</v>
      </c>
      <c r="L245" s="3">
        <v>34</v>
      </c>
      <c r="M245" s="3">
        <v>240</v>
      </c>
      <c r="N245" s="24">
        <f>INDEX('Gun Time'!K$4:K$324,MATCH(M245,'Gun Time'!J$4:J$324,0))</f>
        <v>84</v>
      </c>
    </row>
    <row r="246" spans="1:14" ht="15.75" thickBot="1">
      <c r="A246" s="3">
        <f t="shared" si="3"/>
        <v>242</v>
      </c>
      <c r="B246" s="5" t="s">
        <v>296</v>
      </c>
      <c r="C246" s="3" t="s">
        <v>10</v>
      </c>
      <c r="D246" s="3"/>
      <c r="E246" s="3" t="s">
        <v>22</v>
      </c>
      <c r="F246" s="3">
        <v>96</v>
      </c>
      <c r="G246" s="16">
        <v>0.11547453703703703</v>
      </c>
      <c r="H246" s="3">
        <f>COUNTIF(E$5:E246,E246)</f>
        <v>38</v>
      </c>
      <c r="I246" s="3">
        <v>242</v>
      </c>
      <c r="J246" s="17">
        <f>COUNTIF(C$5:C246,C246)</f>
        <v>158</v>
      </c>
      <c r="K246" s="16">
        <v>0.11899305555555556</v>
      </c>
      <c r="L246" s="3">
        <v>38</v>
      </c>
      <c r="M246" s="3">
        <v>241</v>
      </c>
      <c r="N246" s="24">
        <f>INDEX('Gun Time'!K$4:K$324,MATCH(M246,'Gun Time'!J$4:J$324,0))</f>
        <v>157</v>
      </c>
    </row>
    <row r="247" spans="1:14" ht="15.75" thickBot="1">
      <c r="A247" s="3">
        <f t="shared" si="3"/>
        <v>243</v>
      </c>
      <c r="B247" s="5" t="s">
        <v>297</v>
      </c>
      <c r="C247" s="3" t="s">
        <v>10</v>
      </c>
      <c r="D247" s="3"/>
      <c r="E247" s="3" t="s">
        <v>12</v>
      </c>
      <c r="F247" s="3">
        <v>180</v>
      </c>
      <c r="G247" s="16">
        <v>0.11598379629629629</v>
      </c>
      <c r="H247" s="3">
        <f>COUNTIF(E$5:E247,E247)</f>
        <v>55</v>
      </c>
      <c r="I247" s="3">
        <v>243</v>
      </c>
      <c r="J247" s="17">
        <f>COUNTIF(C$5:C247,C247)</f>
        <v>159</v>
      </c>
      <c r="K247" s="16">
        <v>0.11962962962962963</v>
      </c>
      <c r="L247" s="3">
        <v>54</v>
      </c>
      <c r="M247" s="3">
        <v>242</v>
      </c>
      <c r="N247" s="24">
        <f>INDEX('Gun Time'!K$4:K$324,MATCH(M247,'Gun Time'!J$4:J$324,0))</f>
        <v>158</v>
      </c>
    </row>
    <row r="248" spans="1:14" ht="15.75" thickBot="1">
      <c r="A248" s="3">
        <f t="shared" si="3"/>
        <v>244</v>
      </c>
      <c r="B248" s="5" t="s">
        <v>298</v>
      </c>
      <c r="C248" s="3" t="s">
        <v>46</v>
      </c>
      <c r="D248" s="3"/>
      <c r="E248" s="3" t="s">
        <v>52</v>
      </c>
      <c r="F248" s="3">
        <v>217</v>
      </c>
      <c r="G248" s="16">
        <v>0.11619212962962962</v>
      </c>
      <c r="H248" s="3">
        <f>COUNTIF(E$5:E248,E248)</f>
        <v>27</v>
      </c>
      <c r="I248" s="3">
        <v>244</v>
      </c>
      <c r="J248" s="17">
        <f>COUNTIF(C$5:C248,C248)</f>
        <v>85</v>
      </c>
      <c r="K248" s="16">
        <v>0.11978009259259259</v>
      </c>
      <c r="L248" s="3">
        <v>27</v>
      </c>
      <c r="M248" s="3">
        <v>243</v>
      </c>
      <c r="N248" s="24">
        <f>INDEX('Gun Time'!K$4:K$324,MATCH(M248,'Gun Time'!J$4:J$324,0))</f>
        <v>85</v>
      </c>
    </row>
    <row r="249" spans="1:14" ht="15.75" thickBot="1">
      <c r="A249" s="3">
        <f t="shared" si="3"/>
        <v>245</v>
      </c>
      <c r="B249" s="5" t="s">
        <v>307</v>
      </c>
      <c r="C249" s="3" t="s">
        <v>46</v>
      </c>
      <c r="D249" s="3"/>
      <c r="E249" s="3" t="s">
        <v>112</v>
      </c>
      <c r="F249" s="3">
        <v>273</v>
      </c>
      <c r="G249" s="16">
        <v>0.11638888888888889</v>
      </c>
      <c r="H249" s="3">
        <f>COUNTIF(E$5:E249,E249)</f>
        <v>18</v>
      </c>
      <c r="I249" s="3">
        <v>245</v>
      </c>
      <c r="J249" s="17">
        <f>COUNTIF(C$5:C249,C249)</f>
        <v>86</v>
      </c>
      <c r="K249" s="16">
        <v>0.12342592592592593</v>
      </c>
      <c r="L249" s="3">
        <v>20</v>
      </c>
      <c r="M249" s="3">
        <v>252</v>
      </c>
      <c r="N249" s="24">
        <f>INDEX('Gun Time'!K$4:K$324,MATCH(M249,'Gun Time'!J$4:J$324,0))</f>
        <v>90</v>
      </c>
    </row>
    <row r="250" spans="1:14" ht="15.75" thickBot="1">
      <c r="A250" s="3">
        <f t="shared" si="3"/>
        <v>246</v>
      </c>
      <c r="B250" s="5" t="s">
        <v>308</v>
      </c>
      <c r="C250" s="3" t="s">
        <v>46</v>
      </c>
      <c r="D250" s="3"/>
      <c r="E250" s="3" t="s">
        <v>48</v>
      </c>
      <c r="F250" s="3">
        <v>269</v>
      </c>
      <c r="G250" s="16">
        <v>0.1164236111111111</v>
      </c>
      <c r="H250" s="3">
        <f>COUNTIF(E$5:E250,E250)</f>
        <v>36</v>
      </c>
      <c r="I250" s="3">
        <v>246</v>
      </c>
      <c r="J250" s="17">
        <f>COUNTIF(C$5:C250,C250)</f>
        <v>87</v>
      </c>
      <c r="K250" s="16">
        <v>0.12343749999999999</v>
      </c>
      <c r="L250" s="3">
        <v>37</v>
      </c>
      <c r="M250" s="3">
        <v>253</v>
      </c>
      <c r="N250" s="24">
        <f>INDEX('Gun Time'!K$4:K$324,MATCH(M250,'Gun Time'!J$4:J$324,0))</f>
        <v>91</v>
      </c>
    </row>
    <row r="251" spans="1:14" ht="15.75" thickBot="1">
      <c r="A251" s="3">
        <f t="shared" si="3"/>
        <v>247</v>
      </c>
      <c r="B251" s="5" t="s">
        <v>310</v>
      </c>
      <c r="C251" s="3" t="s">
        <v>46</v>
      </c>
      <c r="D251" s="3" t="s">
        <v>28</v>
      </c>
      <c r="E251" s="3" t="s">
        <v>112</v>
      </c>
      <c r="F251" s="3">
        <v>310</v>
      </c>
      <c r="G251" s="16">
        <v>0.11687499999999999</v>
      </c>
      <c r="H251" s="3">
        <f>COUNTIF(E$5:E251,E251)</f>
        <v>19</v>
      </c>
      <c r="I251" s="3">
        <v>247</v>
      </c>
      <c r="J251" s="17">
        <f>COUNTIF(C$5:C251,C251)</f>
        <v>88</v>
      </c>
      <c r="K251" s="16">
        <v>0.12387731481481483</v>
      </c>
      <c r="L251" s="3">
        <v>22</v>
      </c>
      <c r="M251" s="3">
        <v>255</v>
      </c>
      <c r="N251" s="24">
        <f>INDEX('Gun Time'!K$4:K$324,MATCH(M251,'Gun Time'!J$4:J$324,0))</f>
        <v>93</v>
      </c>
    </row>
    <row r="252" spans="1:14" ht="15.75" thickBot="1">
      <c r="A252" s="3">
        <f t="shared" si="3"/>
        <v>248</v>
      </c>
      <c r="B252" s="5" t="s">
        <v>313</v>
      </c>
      <c r="C252" s="3" t="s">
        <v>10</v>
      </c>
      <c r="D252" s="3"/>
      <c r="E252" s="3" t="s">
        <v>15</v>
      </c>
      <c r="F252" s="3">
        <v>369</v>
      </c>
      <c r="G252" s="16">
        <v>0.11717592592592592</v>
      </c>
      <c r="H252" s="3">
        <f>COUNTIF(E$5:E252,E252)</f>
        <v>47</v>
      </c>
      <c r="I252" s="3">
        <v>248</v>
      </c>
      <c r="J252" s="17">
        <f>COUNTIF(C$5:C252,C252)</f>
        <v>160</v>
      </c>
      <c r="K252" s="16">
        <v>0.12421296296296297</v>
      </c>
      <c r="L252" s="3">
        <v>47</v>
      </c>
      <c r="M252" s="3">
        <v>258</v>
      </c>
      <c r="N252" s="24">
        <f>INDEX('Gun Time'!K$4:K$324,MATCH(M252,'Gun Time'!J$4:J$324,0))</f>
        <v>164</v>
      </c>
    </row>
    <row r="253" spans="1:14" ht="15.75" thickBot="1">
      <c r="A253" s="3">
        <f t="shared" si="3"/>
        <v>249</v>
      </c>
      <c r="B253" s="5" t="s">
        <v>300</v>
      </c>
      <c r="C253" s="3" t="s">
        <v>46</v>
      </c>
      <c r="D253" s="3"/>
      <c r="E253" s="3" t="s">
        <v>112</v>
      </c>
      <c r="F253" s="3">
        <v>198</v>
      </c>
      <c r="G253" s="16">
        <v>0.1173263888888889</v>
      </c>
      <c r="H253" s="3">
        <f>COUNTIF(E$5:E253,E253)</f>
        <v>20</v>
      </c>
      <c r="I253" s="3">
        <v>249</v>
      </c>
      <c r="J253" s="17">
        <f>COUNTIF(C$5:C253,C253)</f>
        <v>89</v>
      </c>
      <c r="K253" s="16">
        <v>0.12101851851851853</v>
      </c>
      <c r="L253" s="3">
        <v>19</v>
      </c>
      <c r="M253" s="3">
        <v>245</v>
      </c>
      <c r="N253" s="24">
        <f>INDEX('Gun Time'!K$4:K$324,MATCH(M253,'Gun Time'!J$4:J$324,0))</f>
        <v>87</v>
      </c>
    </row>
    <row r="254" spans="1:14" ht="15.75" thickBot="1">
      <c r="A254" s="3">
        <f t="shared" si="3"/>
        <v>250</v>
      </c>
      <c r="B254" s="5" t="s">
        <v>301</v>
      </c>
      <c r="C254" s="3" t="s">
        <v>10</v>
      </c>
      <c r="D254" s="3"/>
      <c r="E254" s="3" t="s">
        <v>12</v>
      </c>
      <c r="F254" s="3">
        <v>379</v>
      </c>
      <c r="G254" s="16">
        <v>0.11758101851851853</v>
      </c>
      <c r="H254" s="3">
        <f>COUNTIF(E$5:E254,E254)</f>
        <v>56</v>
      </c>
      <c r="I254" s="3">
        <v>250</v>
      </c>
      <c r="J254" s="17">
        <f>COUNTIF(C$5:C254,C254)</f>
        <v>161</v>
      </c>
      <c r="K254" s="16">
        <v>0.12121527777777778</v>
      </c>
      <c r="L254" s="3">
        <v>55</v>
      </c>
      <c r="M254" s="3">
        <v>246</v>
      </c>
      <c r="N254" s="24">
        <f>INDEX('Gun Time'!K$4:K$324,MATCH(M254,'Gun Time'!J$4:J$324,0))</f>
        <v>159</v>
      </c>
    </row>
    <row r="255" spans="1:14" ht="15.75" thickBot="1">
      <c r="A255" s="3">
        <f t="shared" si="3"/>
        <v>251</v>
      </c>
      <c r="B255" s="5" t="s">
        <v>302</v>
      </c>
      <c r="C255" s="3" t="s">
        <v>46</v>
      </c>
      <c r="D255" s="3" t="s">
        <v>28</v>
      </c>
      <c r="E255" s="3" t="s">
        <v>48</v>
      </c>
      <c r="F255" s="3">
        <v>330</v>
      </c>
      <c r="G255" s="16">
        <v>0.11758101851851853</v>
      </c>
      <c r="H255" s="3">
        <f>COUNTIF(E$5:E255,E255)</f>
        <v>37</v>
      </c>
      <c r="I255" s="3">
        <v>251</v>
      </c>
      <c r="J255" s="17">
        <f>COUNTIF(C$5:C255,C255)</f>
        <v>90</v>
      </c>
      <c r="K255" s="16">
        <v>0.12121527777777778</v>
      </c>
      <c r="L255" s="3">
        <v>36</v>
      </c>
      <c r="M255" s="3">
        <v>247</v>
      </c>
      <c r="N255" s="24">
        <f>INDEX('Gun Time'!K$4:K$324,MATCH(M255,'Gun Time'!J$4:J$324,0))</f>
        <v>88</v>
      </c>
    </row>
    <row r="256" spans="1:14" ht="15.75" thickBot="1">
      <c r="A256" s="3">
        <f t="shared" si="3"/>
        <v>252</v>
      </c>
      <c r="B256" s="5" t="s">
        <v>303</v>
      </c>
      <c r="C256" s="3" t="s">
        <v>10</v>
      </c>
      <c r="D256" s="3" t="s">
        <v>11</v>
      </c>
      <c r="E256" s="3" t="s">
        <v>22</v>
      </c>
      <c r="F256" s="3">
        <v>175</v>
      </c>
      <c r="G256" s="16">
        <v>0.11790509259259259</v>
      </c>
      <c r="H256" s="3">
        <f>COUNTIF(E$5:E256,E256)</f>
        <v>39</v>
      </c>
      <c r="I256" s="3">
        <v>252</v>
      </c>
      <c r="J256" s="17">
        <f>COUNTIF(C$5:C256,C256)</f>
        <v>162</v>
      </c>
      <c r="K256" s="16">
        <v>0.12141203703703703</v>
      </c>
      <c r="L256" s="3">
        <v>39</v>
      </c>
      <c r="M256" s="3">
        <v>248</v>
      </c>
      <c r="N256" s="24">
        <f>INDEX('Gun Time'!K$4:K$324,MATCH(M256,'Gun Time'!J$4:J$324,0))</f>
        <v>160</v>
      </c>
    </row>
    <row r="257" spans="1:14" ht="15.75" thickBot="1">
      <c r="A257" s="3">
        <f t="shared" si="3"/>
        <v>253</v>
      </c>
      <c r="B257" s="5" t="s">
        <v>293</v>
      </c>
      <c r="C257" s="3" t="s">
        <v>46</v>
      </c>
      <c r="D257" s="3" t="s">
        <v>34</v>
      </c>
      <c r="E257" s="3" t="s">
        <v>112</v>
      </c>
      <c r="F257" s="3">
        <v>211</v>
      </c>
      <c r="G257" s="16">
        <v>0.11810185185185185</v>
      </c>
      <c r="H257" s="3">
        <f>COUNTIF(E$5:E257,E257)</f>
        <v>21</v>
      </c>
      <c r="I257" s="3">
        <v>253</v>
      </c>
      <c r="J257" s="17">
        <f>COUNTIF(C$5:C257,C257)</f>
        <v>91</v>
      </c>
      <c r="K257" s="16">
        <v>0.11819444444444445</v>
      </c>
      <c r="L257" s="3">
        <v>18</v>
      </c>
      <c r="M257" s="3">
        <v>238</v>
      </c>
      <c r="N257" s="24">
        <f>INDEX('Gun Time'!K$4:K$324,MATCH(M257,'Gun Time'!J$4:J$324,0))</f>
        <v>82</v>
      </c>
    </row>
    <row r="258" spans="1:14" ht="15.75" thickBot="1">
      <c r="A258" s="3">
        <f t="shared" si="3"/>
        <v>254</v>
      </c>
      <c r="B258" s="5" t="s">
        <v>305</v>
      </c>
      <c r="C258" s="3" t="s">
        <v>10</v>
      </c>
      <c r="D258" s="3"/>
      <c r="E258" s="3" t="s">
        <v>22</v>
      </c>
      <c r="F258" s="3">
        <v>349</v>
      </c>
      <c r="G258" s="16">
        <v>0.11865740740740742</v>
      </c>
      <c r="H258" s="3">
        <f>COUNTIF(E$5:E258,E258)</f>
        <v>40</v>
      </c>
      <c r="I258" s="3">
        <v>254</v>
      </c>
      <c r="J258" s="17">
        <f>COUNTIF(C$5:C258,C258)</f>
        <v>163</v>
      </c>
      <c r="K258" s="16">
        <v>0.12226851851851851</v>
      </c>
      <c r="L258" s="3">
        <v>40</v>
      </c>
      <c r="M258" s="3">
        <v>250</v>
      </c>
      <c r="N258" s="24">
        <f>INDEX('Gun Time'!K$4:K$324,MATCH(M258,'Gun Time'!J$4:J$324,0))</f>
        <v>162</v>
      </c>
    </row>
    <row r="259" spans="1:14" ht="15.75" thickBot="1">
      <c r="A259" s="3">
        <f t="shared" si="3"/>
        <v>255</v>
      </c>
      <c r="B259" s="5" t="s">
        <v>306</v>
      </c>
      <c r="C259" s="3" t="s">
        <v>46</v>
      </c>
      <c r="D259" s="3"/>
      <c r="E259" s="3" t="s">
        <v>52</v>
      </c>
      <c r="F259" s="3">
        <v>139</v>
      </c>
      <c r="G259" s="16">
        <v>0.11865740740740742</v>
      </c>
      <c r="H259" s="3">
        <f>COUNTIF(E$5:E259,E259)</f>
        <v>28</v>
      </c>
      <c r="I259" s="3">
        <v>255</v>
      </c>
      <c r="J259" s="17">
        <f>COUNTIF(C$5:C259,C259)</f>
        <v>92</v>
      </c>
      <c r="K259" s="16">
        <v>0.12226851851851851</v>
      </c>
      <c r="L259" s="3">
        <v>28</v>
      </c>
      <c r="M259" s="3">
        <v>251</v>
      </c>
      <c r="N259" s="24">
        <f>INDEX('Gun Time'!K$4:K$324,MATCH(M259,'Gun Time'!J$4:J$324,0))</f>
        <v>89</v>
      </c>
    </row>
    <row r="260" spans="1:14" ht="15.75" thickBot="1">
      <c r="A260" s="3">
        <f t="shared" si="3"/>
        <v>256</v>
      </c>
      <c r="B260" s="5" t="s">
        <v>319</v>
      </c>
      <c r="C260" s="3" t="s">
        <v>10</v>
      </c>
      <c r="D260" s="3" t="s">
        <v>28</v>
      </c>
      <c r="E260" s="3" t="s">
        <v>262</v>
      </c>
      <c r="F260" s="3">
        <v>250</v>
      </c>
      <c r="G260" s="16">
        <v>0.11873842592592593</v>
      </c>
      <c r="H260" s="3">
        <f>COUNTIF(E$5:E260,E260)</f>
        <v>3</v>
      </c>
      <c r="I260" s="3">
        <v>256</v>
      </c>
      <c r="J260" s="17">
        <f>COUNTIF(C$5:C260,C260)</f>
        <v>164</v>
      </c>
      <c r="K260" s="16">
        <v>0.12583333333333332</v>
      </c>
      <c r="L260" s="3">
        <v>3</v>
      </c>
      <c r="M260" s="3">
        <v>264</v>
      </c>
      <c r="N260" s="24">
        <f>INDEX('Gun Time'!K$4:K$324,MATCH(M260,'Gun Time'!J$4:J$324,0))</f>
        <v>165</v>
      </c>
    </row>
    <row r="261" spans="1:14" ht="15.75" thickBot="1">
      <c r="A261" s="3">
        <f t="shared" si="3"/>
        <v>257</v>
      </c>
      <c r="B261" s="5" t="s">
        <v>320</v>
      </c>
      <c r="C261" s="3" t="s">
        <v>46</v>
      </c>
      <c r="D261" s="3" t="s">
        <v>25</v>
      </c>
      <c r="E261" s="3" t="s">
        <v>48</v>
      </c>
      <c r="F261" s="3">
        <v>331</v>
      </c>
      <c r="G261" s="16">
        <v>0.11896990740740741</v>
      </c>
      <c r="H261" s="3">
        <f>COUNTIF(E$5:E261,E261)</f>
        <v>38</v>
      </c>
      <c r="I261" s="3">
        <v>257</v>
      </c>
      <c r="J261" s="17">
        <f>COUNTIF(C$5:C261,C261)</f>
        <v>93</v>
      </c>
      <c r="K261" s="16">
        <v>0.1260185185185185</v>
      </c>
      <c r="L261" s="3">
        <v>40</v>
      </c>
      <c r="M261" s="3">
        <v>265</v>
      </c>
      <c r="N261" s="24">
        <f>INDEX('Gun Time'!K$4:K$324,MATCH(M261,'Gun Time'!J$4:J$324,0))</f>
        <v>100</v>
      </c>
    </row>
    <row r="262" spans="1:14" ht="15.75" thickBot="1">
      <c r="A262" s="3">
        <f t="shared" si="3"/>
        <v>258</v>
      </c>
      <c r="B262" s="5" t="s">
        <v>324</v>
      </c>
      <c r="C262" s="3" t="s">
        <v>46</v>
      </c>
      <c r="D262" s="3"/>
      <c r="E262" s="3" t="s">
        <v>48</v>
      </c>
      <c r="F262" s="3">
        <v>259</v>
      </c>
      <c r="G262" s="16">
        <v>0.11961805555555556</v>
      </c>
      <c r="H262" s="3">
        <f>COUNTIF(E$5:E262,E262)</f>
        <v>39</v>
      </c>
      <c r="I262" s="3">
        <v>258</v>
      </c>
      <c r="J262" s="17">
        <f>COUNTIF(C$5:C262,C262)</f>
        <v>94</v>
      </c>
      <c r="K262" s="16">
        <v>0.12664351851851852</v>
      </c>
      <c r="L262" s="3">
        <v>41</v>
      </c>
      <c r="M262" s="3">
        <v>268</v>
      </c>
      <c r="N262" s="24">
        <f>INDEX('Gun Time'!K$4:K$324,MATCH(M262,'Gun Time'!J$4:J$324,0))</f>
        <v>102</v>
      </c>
    </row>
    <row r="263" spans="1:14" ht="15.75" thickBot="1">
      <c r="A263" s="3">
        <f t="shared" ref="A263:A325" si="4">A262+1</f>
        <v>259</v>
      </c>
      <c r="B263" s="5" t="s">
        <v>309</v>
      </c>
      <c r="C263" s="3" t="s">
        <v>46</v>
      </c>
      <c r="D263" s="3" t="s">
        <v>28</v>
      </c>
      <c r="E263" s="3" t="s">
        <v>112</v>
      </c>
      <c r="F263" s="3">
        <v>185</v>
      </c>
      <c r="G263" s="16">
        <v>0.12024305555555555</v>
      </c>
      <c r="H263" s="3">
        <f>COUNTIF(E$5:E263,E263)</f>
        <v>22</v>
      </c>
      <c r="I263" s="3">
        <v>259</v>
      </c>
      <c r="J263" s="17">
        <f>COUNTIF(C$5:C263,C263)</f>
        <v>95</v>
      </c>
      <c r="K263" s="16">
        <v>0.12387731481481483</v>
      </c>
      <c r="L263" s="3">
        <v>21</v>
      </c>
      <c r="M263" s="3">
        <v>254</v>
      </c>
      <c r="N263" s="24">
        <f>INDEX('Gun Time'!K$4:K$324,MATCH(M263,'Gun Time'!J$4:J$324,0))</f>
        <v>92</v>
      </c>
    </row>
    <row r="264" spans="1:14" ht="15.75" thickBot="1">
      <c r="A264" s="3">
        <f t="shared" si="4"/>
        <v>260</v>
      </c>
      <c r="B264" s="5" t="s">
        <v>311</v>
      </c>
      <c r="C264" s="3" t="s">
        <v>10</v>
      </c>
      <c r="D264" s="3"/>
      <c r="E264" s="3" t="s">
        <v>22</v>
      </c>
      <c r="F264" s="3">
        <v>292</v>
      </c>
      <c r="G264" s="16">
        <v>0.1203587962962963</v>
      </c>
      <c r="H264" s="3">
        <f>COUNTIF(E$5:E264,E264)</f>
        <v>41</v>
      </c>
      <c r="I264" s="3">
        <v>260</v>
      </c>
      <c r="J264" s="17">
        <f>COUNTIF(C$5:C264,C264)</f>
        <v>165</v>
      </c>
      <c r="K264" s="16">
        <v>0.12403935185185185</v>
      </c>
      <c r="L264" s="3">
        <v>41</v>
      </c>
      <c r="M264" s="3">
        <v>256</v>
      </c>
      <c r="N264" s="24">
        <f>INDEX('Gun Time'!K$4:K$324,MATCH(M264,'Gun Time'!J$4:J$324,0))</f>
        <v>163</v>
      </c>
    </row>
    <row r="265" spans="1:14" ht="15.75" thickBot="1">
      <c r="A265" s="3">
        <f t="shared" si="4"/>
        <v>261</v>
      </c>
      <c r="B265" s="5" t="s">
        <v>312</v>
      </c>
      <c r="C265" s="3" t="s">
        <v>46</v>
      </c>
      <c r="D265" s="3"/>
      <c r="E265" s="3" t="s">
        <v>52</v>
      </c>
      <c r="F265" s="3">
        <v>293</v>
      </c>
      <c r="G265" s="16">
        <v>0.12038194444444444</v>
      </c>
      <c r="H265" s="3">
        <f>COUNTIF(E$5:E265,E265)</f>
        <v>29</v>
      </c>
      <c r="I265" s="3">
        <v>261</v>
      </c>
      <c r="J265" s="17">
        <f>COUNTIF(C$5:C265,C265)</f>
        <v>96</v>
      </c>
      <c r="K265" s="16">
        <v>0.12405092592592593</v>
      </c>
      <c r="L265" s="3">
        <v>29</v>
      </c>
      <c r="M265" s="3">
        <v>257</v>
      </c>
      <c r="N265" s="24">
        <f>INDEX('Gun Time'!K$4:K$324,MATCH(M265,'Gun Time'!J$4:J$324,0))</f>
        <v>94</v>
      </c>
    </row>
    <row r="266" spans="1:14" ht="15.75" thickBot="1">
      <c r="A266" s="3">
        <f t="shared" si="4"/>
        <v>262</v>
      </c>
      <c r="B266" s="5" t="s">
        <v>328</v>
      </c>
      <c r="C266" s="3" t="s">
        <v>46</v>
      </c>
      <c r="D266" s="3" t="s">
        <v>70</v>
      </c>
      <c r="E266" s="3" t="s">
        <v>52</v>
      </c>
      <c r="F266" s="3">
        <v>266</v>
      </c>
      <c r="G266" s="16">
        <v>0.12067129629629629</v>
      </c>
      <c r="H266" s="3">
        <f>COUNTIF(E$5:E266,E266)</f>
        <v>30</v>
      </c>
      <c r="I266" s="3">
        <v>262</v>
      </c>
      <c r="J266" s="17">
        <f>COUNTIF(C$5:C266,C266)</f>
        <v>97</v>
      </c>
      <c r="K266" s="16">
        <v>0.12774305555555557</v>
      </c>
      <c r="L266" s="3">
        <v>33</v>
      </c>
      <c r="M266" s="3">
        <v>272</v>
      </c>
      <c r="N266" s="24">
        <f>INDEX('Gun Time'!K$4:K$324,MATCH(M266,'Gun Time'!J$4:J$324,0))</f>
        <v>105</v>
      </c>
    </row>
    <row r="267" spans="1:14" ht="15.75" thickBot="1">
      <c r="A267" s="3">
        <f t="shared" si="4"/>
        <v>263</v>
      </c>
      <c r="B267" s="5" t="s">
        <v>329</v>
      </c>
      <c r="C267" s="3" t="s">
        <v>46</v>
      </c>
      <c r="D267" s="3" t="s">
        <v>70</v>
      </c>
      <c r="E267" s="3" t="s">
        <v>48</v>
      </c>
      <c r="F267" s="3">
        <v>252</v>
      </c>
      <c r="G267" s="16">
        <v>0.12067129629629629</v>
      </c>
      <c r="H267" s="3">
        <f>COUNTIF(E$5:E267,E267)</f>
        <v>40</v>
      </c>
      <c r="I267" s="3">
        <v>263</v>
      </c>
      <c r="J267" s="17">
        <f>COUNTIF(C$5:C267,C267)</f>
        <v>98</v>
      </c>
      <c r="K267" s="16">
        <v>0.12774305555555557</v>
      </c>
      <c r="L267" s="3">
        <v>42</v>
      </c>
      <c r="M267" s="3">
        <v>273</v>
      </c>
      <c r="N267" s="24">
        <f>INDEX('Gun Time'!K$4:K$324,MATCH(M267,'Gun Time'!J$4:J$324,0))</f>
        <v>106</v>
      </c>
    </row>
    <row r="268" spans="1:14" ht="15.75" thickBot="1">
      <c r="A268" s="3">
        <f t="shared" si="4"/>
        <v>264</v>
      </c>
      <c r="B268" s="5" t="s">
        <v>330</v>
      </c>
      <c r="C268" s="3" t="s">
        <v>10</v>
      </c>
      <c r="D268" s="3"/>
      <c r="E268" s="3" t="s">
        <v>41</v>
      </c>
      <c r="F268" s="3">
        <v>350</v>
      </c>
      <c r="G268" s="16">
        <v>0.12074074074074075</v>
      </c>
      <c r="H268" s="3">
        <f>COUNTIF(E$5:E268,E268)</f>
        <v>20</v>
      </c>
      <c r="I268" s="3">
        <v>264</v>
      </c>
      <c r="J268" s="17">
        <f>COUNTIF(C$5:C268,C268)</f>
        <v>166</v>
      </c>
      <c r="K268" s="16">
        <v>0.1278125</v>
      </c>
      <c r="L268" s="3">
        <v>20</v>
      </c>
      <c r="M268" s="3">
        <v>274</v>
      </c>
      <c r="N268" s="24">
        <f>INDEX('Gun Time'!K$4:K$324,MATCH(M268,'Gun Time'!J$4:J$324,0))</f>
        <v>168</v>
      </c>
    </row>
    <row r="269" spans="1:14" ht="15.75" thickBot="1">
      <c r="A269" s="3">
        <f t="shared" si="4"/>
        <v>265</v>
      </c>
      <c r="B269" s="5" t="s">
        <v>315</v>
      </c>
      <c r="C269" s="3" t="s">
        <v>46</v>
      </c>
      <c r="D269" s="3"/>
      <c r="E269" s="3" t="s">
        <v>52</v>
      </c>
      <c r="F269" s="3">
        <v>155</v>
      </c>
      <c r="G269" s="16">
        <v>0.12097222222222222</v>
      </c>
      <c r="H269" s="3">
        <f>COUNTIF(E$5:E269,E269)</f>
        <v>31</v>
      </c>
      <c r="I269" s="3">
        <v>265</v>
      </c>
      <c r="J269" s="17">
        <f>COUNTIF(C$5:C269,C269)</f>
        <v>99</v>
      </c>
      <c r="K269" s="16">
        <v>0.12458333333333334</v>
      </c>
      <c r="L269" s="3">
        <v>31</v>
      </c>
      <c r="M269" s="3">
        <v>260</v>
      </c>
      <c r="N269" s="24">
        <f>INDEX('Gun Time'!K$4:K$324,MATCH(M269,'Gun Time'!J$4:J$324,0))</f>
        <v>96</v>
      </c>
    </row>
    <row r="270" spans="1:14" ht="15.75" thickBot="1">
      <c r="A270" s="3">
        <f t="shared" si="4"/>
        <v>266</v>
      </c>
      <c r="B270" s="5" t="s">
        <v>316</v>
      </c>
      <c r="C270" s="3" t="s">
        <v>46</v>
      </c>
      <c r="D270" s="3" t="s">
        <v>70</v>
      </c>
      <c r="E270" s="3" t="s">
        <v>48</v>
      </c>
      <c r="F270" s="3">
        <v>187</v>
      </c>
      <c r="G270" s="16">
        <v>0.12184027777777778</v>
      </c>
      <c r="H270" s="3">
        <f>COUNTIF(E$5:E270,E270)</f>
        <v>41</v>
      </c>
      <c r="I270" s="3">
        <v>266</v>
      </c>
      <c r="J270" s="17">
        <f>COUNTIF(C$5:C270,C270)</f>
        <v>100</v>
      </c>
      <c r="K270" s="16">
        <v>0.12541666666666665</v>
      </c>
      <c r="L270" s="3">
        <v>38</v>
      </c>
      <c r="M270" s="3">
        <v>261</v>
      </c>
      <c r="N270" s="24">
        <f>INDEX('Gun Time'!K$4:K$324,MATCH(M270,'Gun Time'!J$4:J$324,0))</f>
        <v>97</v>
      </c>
    </row>
    <row r="271" spans="1:14" ht="29.25" thickBot="1">
      <c r="A271" s="3">
        <f t="shared" si="4"/>
        <v>267</v>
      </c>
      <c r="B271" s="5" t="s">
        <v>331</v>
      </c>
      <c r="C271" s="3" t="s">
        <v>46</v>
      </c>
      <c r="D271" s="3" t="s">
        <v>332</v>
      </c>
      <c r="E271" s="3" t="s">
        <v>112</v>
      </c>
      <c r="F271" s="3">
        <v>245</v>
      </c>
      <c r="G271" s="16">
        <v>0.12192129629629629</v>
      </c>
      <c r="H271" s="3">
        <f>COUNTIF(E$5:E271,E271)</f>
        <v>23</v>
      </c>
      <c r="I271" s="3">
        <v>267</v>
      </c>
      <c r="J271" s="17">
        <f>COUNTIF(C$5:C271,C271)</f>
        <v>101</v>
      </c>
      <c r="K271" s="16">
        <v>0.12895833333333334</v>
      </c>
      <c r="L271" s="3">
        <v>25</v>
      </c>
      <c r="M271" s="3">
        <v>275</v>
      </c>
      <c r="N271" s="24">
        <f>INDEX('Gun Time'!K$4:K$324,MATCH(M271,'Gun Time'!J$4:J$324,0))</f>
        <v>107</v>
      </c>
    </row>
    <row r="272" spans="1:14" ht="15.75" thickBot="1">
      <c r="A272" s="3">
        <f t="shared" si="4"/>
        <v>268</v>
      </c>
      <c r="B272" s="5" t="s">
        <v>317</v>
      </c>
      <c r="C272" s="3" t="s">
        <v>46</v>
      </c>
      <c r="D272" s="3" t="s">
        <v>58</v>
      </c>
      <c r="E272" s="3" t="s">
        <v>48</v>
      </c>
      <c r="F272" s="3">
        <v>327</v>
      </c>
      <c r="G272" s="16">
        <v>0.12203703703703704</v>
      </c>
      <c r="H272" s="3">
        <f>COUNTIF(E$5:E272,E272)</f>
        <v>42</v>
      </c>
      <c r="I272" s="3">
        <v>268</v>
      </c>
      <c r="J272" s="17">
        <f>COUNTIF(C$5:C272,C272)</f>
        <v>102</v>
      </c>
      <c r="K272" s="16">
        <v>0.12557870370370369</v>
      </c>
      <c r="L272" s="3">
        <v>39</v>
      </c>
      <c r="M272" s="3">
        <v>262</v>
      </c>
      <c r="N272" s="24">
        <f>INDEX('Gun Time'!K$4:K$324,MATCH(M272,'Gun Time'!J$4:J$324,0))</f>
        <v>98</v>
      </c>
    </row>
    <row r="273" spans="1:14" ht="15.75" thickBot="1">
      <c r="A273" s="3">
        <f t="shared" si="4"/>
        <v>269</v>
      </c>
      <c r="B273" s="5" t="s">
        <v>318</v>
      </c>
      <c r="C273" s="3" t="s">
        <v>46</v>
      </c>
      <c r="D273" s="3" t="s">
        <v>58</v>
      </c>
      <c r="E273" s="3" t="s">
        <v>112</v>
      </c>
      <c r="F273" s="3">
        <v>231</v>
      </c>
      <c r="G273" s="16">
        <v>0.12203703703703704</v>
      </c>
      <c r="H273" s="3">
        <f>COUNTIF(E$5:E273,E273)</f>
        <v>24</v>
      </c>
      <c r="I273" s="3">
        <v>269</v>
      </c>
      <c r="J273" s="17">
        <f>COUNTIF(C$5:C273,C273)</f>
        <v>103</v>
      </c>
      <c r="K273" s="16">
        <v>0.12557870370370369</v>
      </c>
      <c r="L273" s="3">
        <v>23</v>
      </c>
      <c r="M273" s="3">
        <v>263</v>
      </c>
      <c r="N273" s="24">
        <f>INDEX('Gun Time'!K$4:K$324,MATCH(M273,'Gun Time'!J$4:J$324,0))</f>
        <v>99</v>
      </c>
    </row>
    <row r="274" spans="1:14" ht="15.75" thickBot="1">
      <c r="A274" s="3">
        <f t="shared" si="4"/>
        <v>270</v>
      </c>
      <c r="B274" s="5" t="s">
        <v>321</v>
      </c>
      <c r="C274" s="3" t="s">
        <v>46</v>
      </c>
      <c r="D274" s="3"/>
      <c r="E274" s="3" t="s">
        <v>52</v>
      </c>
      <c r="F274" s="3">
        <v>287</v>
      </c>
      <c r="G274" s="16">
        <v>0.12244212962962964</v>
      </c>
      <c r="H274" s="3">
        <f>COUNTIF(E$5:E274,E274)</f>
        <v>32</v>
      </c>
      <c r="I274" s="3">
        <v>270</v>
      </c>
      <c r="J274" s="17">
        <f>COUNTIF(C$5:C274,C274)</f>
        <v>104</v>
      </c>
      <c r="K274" s="16">
        <v>0.1260185185185185</v>
      </c>
      <c r="L274" s="3">
        <v>32</v>
      </c>
      <c r="M274" s="3">
        <v>266</v>
      </c>
      <c r="N274" s="24">
        <f>INDEX('Gun Time'!K$4:K$324,MATCH(M274,'Gun Time'!J$4:J$324,0))</f>
        <v>101</v>
      </c>
    </row>
    <row r="275" spans="1:14" ht="15.75" thickBot="1">
      <c r="A275" s="3">
        <f t="shared" si="4"/>
        <v>271</v>
      </c>
      <c r="B275" s="5" t="s">
        <v>322</v>
      </c>
      <c r="C275" s="3" t="s">
        <v>10</v>
      </c>
      <c r="D275" s="3" t="s">
        <v>323</v>
      </c>
      <c r="E275" s="3" t="s">
        <v>262</v>
      </c>
      <c r="F275" s="3">
        <v>229</v>
      </c>
      <c r="G275" s="16">
        <v>0.12291666666666667</v>
      </c>
      <c r="H275" s="3">
        <f>COUNTIF(E$5:E275,E275)</f>
        <v>4</v>
      </c>
      <c r="I275" s="3">
        <v>271</v>
      </c>
      <c r="J275" s="17">
        <f>COUNTIF(C$5:C275,C275)</f>
        <v>167</v>
      </c>
      <c r="K275" s="16">
        <v>0.1265162037037037</v>
      </c>
      <c r="L275" s="3">
        <v>4</v>
      </c>
      <c r="M275" s="3">
        <v>267</v>
      </c>
      <c r="N275" s="24">
        <f>INDEX('Gun Time'!K$4:K$324,MATCH(M275,'Gun Time'!J$4:J$324,0))</f>
        <v>166</v>
      </c>
    </row>
    <row r="276" spans="1:14" ht="15.75" thickBot="1">
      <c r="A276" s="3">
        <f t="shared" si="4"/>
        <v>272</v>
      </c>
      <c r="B276" s="5" t="s">
        <v>326</v>
      </c>
      <c r="C276" s="3" t="s">
        <v>10</v>
      </c>
      <c r="D276" s="3"/>
      <c r="E276" s="3" t="s">
        <v>12</v>
      </c>
      <c r="F276" s="3">
        <v>329</v>
      </c>
      <c r="G276" s="16">
        <v>0.12322916666666667</v>
      </c>
      <c r="H276" s="3">
        <f>COUNTIF(E$5:E276,E276)</f>
        <v>57</v>
      </c>
      <c r="I276" s="3">
        <v>272</v>
      </c>
      <c r="J276" s="17">
        <f>COUNTIF(C$5:C276,C276)</f>
        <v>168</v>
      </c>
      <c r="K276" s="16">
        <v>0.1267824074074074</v>
      </c>
      <c r="L276" s="3">
        <v>57</v>
      </c>
      <c r="M276" s="3">
        <v>270</v>
      </c>
      <c r="N276" s="24">
        <f>INDEX('Gun Time'!K$4:K$324,MATCH(M276,'Gun Time'!J$4:J$324,0))</f>
        <v>167</v>
      </c>
    </row>
    <row r="277" spans="1:14" ht="15.75" thickBot="1">
      <c r="A277" s="3">
        <f t="shared" si="4"/>
        <v>273</v>
      </c>
      <c r="B277" s="5" t="s">
        <v>327</v>
      </c>
      <c r="C277" s="3" t="s">
        <v>46</v>
      </c>
      <c r="D277" s="3"/>
      <c r="E277" s="3" t="s">
        <v>141</v>
      </c>
      <c r="F277" s="3">
        <v>183</v>
      </c>
      <c r="G277" s="16">
        <v>0.12372685185185185</v>
      </c>
      <c r="H277" s="3">
        <f>COUNTIF(E$5:E277,E277)</f>
        <v>5</v>
      </c>
      <c r="I277" s="3">
        <v>273</v>
      </c>
      <c r="J277" s="17">
        <f>COUNTIF(C$5:C277,C277)</f>
        <v>105</v>
      </c>
      <c r="K277" s="16">
        <v>0.12733796296296296</v>
      </c>
      <c r="L277" s="3">
        <v>5</v>
      </c>
      <c r="M277" s="3">
        <v>271</v>
      </c>
      <c r="N277" s="24">
        <f>INDEX('Gun Time'!K$4:K$324,MATCH(M277,'Gun Time'!J$4:J$324,0))</f>
        <v>104</v>
      </c>
    </row>
    <row r="278" spans="1:14" ht="15.75" thickBot="1">
      <c r="A278" s="3">
        <f t="shared" si="4"/>
        <v>274</v>
      </c>
      <c r="B278" s="5" t="s">
        <v>314</v>
      </c>
      <c r="C278" s="3" t="s">
        <v>46</v>
      </c>
      <c r="D278" s="3"/>
      <c r="E278" s="3" t="s">
        <v>52</v>
      </c>
      <c r="F278" s="3">
        <v>307</v>
      </c>
      <c r="G278" s="16">
        <v>0.12422453703703702</v>
      </c>
      <c r="H278" s="3">
        <f>COUNTIF(E$5:E278,E278)</f>
        <v>33</v>
      </c>
      <c r="I278" s="3">
        <v>274</v>
      </c>
      <c r="J278" s="17">
        <f>COUNTIF(C$5:C278,C278)</f>
        <v>106</v>
      </c>
      <c r="K278" s="16">
        <v>0.12422453703703702</v>
      </c>
      <c r="L278" s="3">
        <v>30</v>
      </c>
      <c r="M278" s="3">
        <v>259</v>
      </c>
      <c r="N278" s="24">
        <f>INDEX('Gun Time'!K$4:K$324,MATCH(M278,'Gun Time'!J$4:J$324,0))</f>
        <v>95</v>
      </c>
    </row>
    <row r="279" spans="1:14" ht="15.75" thickBot="1">
      <c r="A279" s="3">
        <f t="shared" si="4"/>
        <v>275</v>
      </c>
      <c r="B279" s="5" t="s">
        <v>337</v>
      </c>
      <c r="C279" s="3" t="s">
        <v>46</v>
      </c>
      <c r="D279" s="3"/>
      <c r="E279" s="3" t="s">
        <v>112</v>
      </c>
      <c r="F279" s="3">
        <v>298</v>
      </c>
      <c r="G279" s="16">
        <v>0.12517361111111111</v>
      </c>
      <c r="H279" s="3">
        <f>COUNTIF(E$5:E279,E279)</f>
        <v>25</v>
      </c>
      <c r="I279" s="3">
        <v>275</v>
      </c>
      <c r="J279" s="17">
        <f>COUNTIF(C$5:C279,C279)</f>
        <v>107</v>
      </c>
      <c r="K279" s="16">
        <v>0.13217592592592592</v>
      </c>
      <c r="L279" s="3">
        <v>27</v>
      </c>
      <c r="M279" s="3">
        <v>279</v>
      </c>
      <c r="N279" s="24">
        <f>INDEX('Gun Time'!K$4:K$324,MATCH(M279,'Gun Time'!J$4:J$324,0))</f>
        <v>111</v>
      </c>
    </row>
    <row r="280" spans="1:14" ht="15.75" thickBot="1">
      <c r="A280" s="3">
        <f t="shared" si="4"/>
        <v>276</v>
      </c>
      <c r="B280" s="5" t="s">
        <v>333</v>
      </c>
      <c r="C280" s="3" t="s">
        <v>46</v>
      </c>
      <c r="D280" s="3" t="s">
        <v>334</v>
      </c>
      <c r="E280" s="3" t="s">
        <v>48</v>
      </c>
      <c r="F280" s="3">
        <v>188</v>
      </c>
      <c r="G280" s="16">
        <v>0.12537037037037038</v>
      </c>
      <c r="H280" s="3">
        <f>COUNTIF(E$5:E280,E280)</f>
        <v>43</v>
      </c>
      <c r="I280" s="3">
        <v>276</v>
      </c>
      <c r="J280" s="17">
        <f>COUNTIF(C$5:C280,C280)</f>
        <v>108</v>
      </c>
      <c r="K280" s="16">
        <v>0.12905092592592593</v>
      </c>
      <c r="L280" s="3">
        <v>43</v>
      </c>
      <c r="M280" s="3">
        <v>276</v>
      </c>
      <c r="N280" s="24">
        <f>INDEX('Gun Time'!K$4:K$324,MATCH(M280,'Gun Time'!J$4:J$324,0))</f>
        <v>108</v>
      </c>
    </row>
    <row r="281" spans="1:14" ht="15.75" thickBot="1">
      <c r="A281" s="3">
        <f t="shared" si="4"/>
        <v>277</v>
      </c>
      <c r="B281" s="5" t="s">
        <v>338</v>
      </c>
      <c r="C281" s="3" t="s">
        <v>46</v>
      </c>
      <c r="D281" s="3"/>
      <c r="E281" s="3" t="s">
        <v>48</v>
      </c>
      <c r="F281" s="3">
        <v>380</v>
      </c>
      <c r="G281" s="16">
        <v>0.12562500000000001</v>
      </c>
      <c r="H281" s="3">
        <f>COUNTIF(E$5:E281,E281)</f>
        <v>44</v>
      </c>
      <c r="I281" s="3">
        <v>277</v>
      </c>
      <c r="J281" s="17">
        <f>COUNTIF(C$5:C281,C281)</f>
        <v>109</v>
      </c>
      <c r="K281" s="16">
        <v>0.13263888888888889</v>
      </c>
      <c r="L281" s="3">
        <v>44</v>
      </c>
      <c r="M281" s="3">
        <v>280</v>
      </c>
      <c r="N281" s="24">
        <f>INDEX('Gun Time'!K$4:K$324,MATCH(M281,'Gun Time'!J$4:J$324,0))</f>
        <v>112</v>
      </c>
    </row>
    <row r="282" spans="1:14" ht="15.75" thickBot="1">
      <c r="A282" s="3">
        <f t="shared" si="4"/>
        <v>278</v>
      </c>
      <c r="B282" s="5" t="s">
        <v>339</v>
      </c>
      <c r="C282" s="3" t="s">
        <v>10</v>
      </c>
      <c r="D282" s="3"/>
      <c r="E282" s="3" t="s">
        <v>41</v>
      </c>
      <c r="F282" s="3">
        <v>375</v>
      </c>
      <c r="G282" s="16">
        <v>0.12562500000000001</v>
      </c>
      <c r="H282" s="3">
        <f>COUNTIF(E$5:E282,E282)</f>
        <v>21</v>
      </c>
      <c r="I282" s="3">
        <v>278</v>
      </c>
      <c r="J282" s="17">
        <f>COUNTIF(C$5:C282,C282)</f>
        <v>169</v>
      </c>
      <c r="K282" s="16">
        <v>0.13263888888888889</v>
      </c>
      <c r="L282" s="3">
        <v>21</v>
      </c>
      <c r="M282" s="3">
        <v>281</v>
      </c>
      <c r="N282" s="24">
        <f>INDEX('Gun Time'!K$4:K$324,MATCH(M282,'Gun Time'!J$4:J$324,0))</f>
        <v>169</v>
      </c>
    </row>
    <row r="283" spans="1:14" ht="15.75" thickBot="1">
      <c r="A283" s="3">
        <f t="shared" si="4"/>
        <v>279</v>
      </c>
      <c r="B283" s="5" t="s">
        <v>340</v>
      </c>
      <c r="C283" s="3" t="s">
        <v>46</v>
      </c>
      <c r="D283" s="3" t="s">
        <v>60</v>
      </c>
      <c r="E283" s="3" t="s">
        <v>48</v>
      </c>
      <c r="F283" s="3">
        <v>267</v>
      </c>
      <c r="G283" s="16">
        <v>0.12653935185185186</v>
      </c>
      <c r="H283" s="3">
        <f>COUNTIF(E$5:E283,E283)</f>
        <v>45</v>
      </c>
      <c r="I283" s="3">
        <v>279</v>
      </c>
      <c r="J283" s="17">
        <f>COUNTIF(C$5:C283,C283)</f>
        <v>110</v>
      </c>
      <c r="K283" s="16">
        <v>0.13356481481481483</v>
      </c>
      <c r="L283" s="3">
        <v>45</v>
      </c>
      <c r="M283" s="3">
        <v>282</v>
      </c>
      <c r="N283" s="24">
        <f>INDEX('Gun Time'!K$4:K$324,MATCH(M283,'Gun Time'!J$4:J$324,0))</f>
        <v>113</v>
      </c>
    </row>
    <row r="284" spans="1:14" ht="15.75" thickBot="1">
      <c r="A284" s="3">
        <f t="shared" si="4"/>
        <v>280</v>
      </c>
      <c r="B284" s="5" t="s">
        <v>341</v>
      </c>
      <c r="C284" s="3" t="s">
        <v>46</v>
      </c>
      <c r="D284" s="3" t="s">
        <v>60</v>
      </c>
      <c r="E284" s="3" t="s">
        <v>52</v>
      </c>
      <c r="F284" s="3">
        <v>323</v>
      </c>
      <c r="G284" s="16">
        <v>0.12655092592592593</v>
      </c>
      <c r="H284" s="3">
        <f>COUNTIF(E$5:E284,E284)</f>
        <v>34</v>
      </c>
      <c r="I284" s="3">
        <v>280</v>
      </c>
      <c r="J284" s="17">
        <f>COUNTIF(C$5:C284,C284)</f>
        <v>111</v>
      </c>
      <c r="K284" s="16">
        <v>0.1335763888888889</v>
      </c>
      <c r="L284" s="3">
        <v>35</v>
      </c>
      <c r="M284" s="3">
        <v>283</v>
      </c>
      <c r="N284" s="24">
        <f>INDEX('Gun Time'!K$4:K$324,MATCH(M284,'Gun Time'!J$4:J$324,0))</f>
        <v>114</v>
      </c>
    </row>
    <row r="285" spans="1:14" ht="15.75" thickBot="1">
      <c r="A285" s="3">
        <f t="shared" si="4"/>
        <v>281</v>
      </c>
      <c r="B285" s="5" t="s">
        <v>342</v>
      </c>
      <c r="C285" s="3" t="s">
        <v>46</v>
      </c>
      <c r="D285" s="3" t="s">
        <v>60</v>
      </c>
      <c r="E285" s="3" t="s">
        <v>48</v>
      </c>
      <c r="F285" s="3">
        <v>315</v>
      </c>
      <c r="G285" s="16">
        <v>0.12655092592592593</v>
      </c>
      <c r="H285" s="3">
        <f>COUNTIF(E$5:E285,E285)</f>
        <v>46</v>
      </c>
      <c r="I285" s="3">
        <v>281</v>
      </c>
      <c r="J285" s="17">
        <f>COUNTIF(C$5:C285,C285)</f>
        <v>112</v>
      </c>
      <c r="K285" s="16">
        <v>0.1335763888888889</v>
      </c>
      <c r="L285" s="3">
        <v>46</v>
      </c>
      <c r="M285" s="3">
        <v>284</v>
      </c>
      <c r="N285" s="24">
        <f>INDEX('Gun Time'!K$4:K$324,MATCH(M285,'Gun Time'!J$4:J$324,0))</f>
        <v>115</v>
      </c>
    </row>
    <row r="286" spans="1:14" ht="15.75" thickBot="1">
      <c r="A286" s="3">
        <f t="shared" si="4"/>
        <v>282</v>
      </c>
      <c r="B286" s="5" t="s">
        <v>325</v>
      </c>
      <c r="C286" s="3" t="s">
        <v>46</v>
      </c>
      <c r="D286" s="3"/>
      <c r="E286" s="3" t="s">
        <v>112</v>
      </c>
      <c r="F286" s="3">
        <v>142</v>
      </c>
      <c r="G286" s="16">
        <v>0.12664351851851852</v>
      </c>
      <c r="H286" s="3">
        <f>COUNTIF(E$5:E286,E286)</f>
        <v>26</v>
      </c>
      <c r="I286" s="3">
        <v>282</v>
      </c>
      <c r="J286" s="17">
        <f>COUNTIF(C$5:C286,C286)</f>
        <v>113</v>
      </c>
      <c r="K286" s="16">
        <v>0.12664351851851852</v>
      </c>
      <c r="L286" s="3">
        <v>24</v>
      </c>
      <c r="M286" s="3">
        <v>269</v>
      </c>
      <c r="N286" s="24">
        <f>INDEX('Gun Time'!K$4:K$324,MATCH(M286,'Gun Time'!J$4:J$324,0))</f>
        <v>103</v>
      </c>
    </row>
    <row r="287" spans="1:14" ht="15.75" thickBot="1">
      <c r="A287" s="3">
        <f t="shared" si="4"/>
        <v>283</v>
      </c>
      <c r="B287" s="5" t="s">
        <v>343</v>
      </c>
      <c r="C287" s="3" t="s">
        <v>46</v>
      </c>
      <c r="D287" s="3" t="s">
        <v>25</v>
      </c>
      <c r="E287" s="3" t="s">
        <v>48</v>
      </c>
      <c r="F287" s="3">
        <v>181</v>
      </c>
      <c r="G287" s="16">
        <v>0.12671296296296297</v>
      </c>
      <c r="H287" s="3">
        <f>COUNTIF(E$5:E287,E287)</f>
        <v>47</v>
      </c>
      <c r="I287" s="3">
        <v>283</v>
      </c>
      <c r="J287" s="17">
        <f>COUNTIF(C$5:C287,C287)</f>
        <v>114</v>
      </c>
      <c r="K287" s="16">
        <v>0.13377314814814814</v>
      </c>
      <c r="L287" s="3">
        <v>47</v>
      </c>
      <c r="M287" s="3">
        <v>285</v>
      </c>
      <c r="N287" s="24">
        <f>INDEX('Gun Time'!K$4:K$324,MATCH(M287,'Gun Time'!J$4:J$324,0))</f>
        <v>116</v>
      </c>
    </row>
    <row r="288" spans="1:14" ht="15.75" thickBot="1">
      <c r="A288" s="3">
        <f t="shared" si="4"/>
        <v>284</v>
      </c>
      <c r="B288" s="5" t="s">
        <v>344</v>
      </c>
      <c r="C288" s="3" t="s">
        <v>10</v>
      </c>
      <c r="D288" s="3"/>
      <c r="E288" s="3" t="s">
        <v>262</v>
      </c>
      <c r="F288" s="3">
        <v>294</v>
      </c>
      <c r="G288" s="16">
        <v>0.12677083333333333</v>
      </c>
      <c r="H288" s="3">
        <f>COUNTIF(E$5:E288,E288)</f>
        <v>5</v>
      </c>
      <c r="I288" s="3">
        <v>284</v>
      </c>
      <c r="J288" s="17">
        <f>COUNTIF(C$5:C288,C288)</f>
        <v>170</v>
      </c>
      <c r="K288" s="16">
        <v>0.1337962962962963</v>
      </c>
      <c r="L288" s="3">
        <v>5</v>
      </c>
      <c r="M288" s="3">
        <v>286</v>
      </c>
      <c r="N288" s="24">
        <f>INDEX('Gun Time'!K$4:K$324,MATCH(M288,'Gun Time'!J$4:J$324,0))</f>
        <v>170</v>
      </c>
    </row>
    <row r="289" spans="1:14" ht="15.75" thickBot="1">
      <c r="A289" s="3">
        <f t="shared" si="4"/>
        <v>285</v>
      </c>
      <c r="B289" s="5" t="s">
        <v>345</v>
      </c>
      <c r="C289" s="3" t="s">
        <v>46</v>
      </c>
      <c r="D289" s="3" t="s">
        <v>34</v>
      </c>
      <c r="E289" s="3" t="s">
        <v>48</v>
      </c>
      <c r="F289" s="3">
        <v>277</v>
      </c>
      <c r="G289" s="16">
        <v>0.12725694444444444</v>
      </c>
      <c r="H289" s="3">
        <f>COUNTIF(E$5:E289,E289)</f>
        <v>48</v>
      </c>
      <c r="I289" s="3">
        <v>285</v>
      </c>
      <c r="J289" s="17">
        <f>COUNTIF(C$5:C289,C289)</f>
        <v>115</v>
      </c>
      <c r="K289" s="16">
        <v>0.13428240740740741</v>
      </c>
      <c r="L289" s="3">
        <v>48</v>
      </c>
      <c r="M289" s="3">
        <v>287</v>
      </c>
      <c r="N289" s="24">
        <f>INDEX('Gun Time'!K$4:K$324,MATCH(M289,'Gun Time'!J$4:J$324,0))</f>
        <v>117</v>
      </c>
    </row>
    <row r="290" spans="1:14" ht="15.75" thickBot="1">
      <c r="A290" s="3">
        <f t="shared" si="4"/>
        <v>286</v>
      </c>
      <c r="B290" s="5" t="s">
        <v>335</v>
      </c>
      <c r="C290" s="3" t="s">
        <v>46</v>
      </c>
      <c r="D290" s="3"/>
      <c r="E290" s="3" t="s">
        <v>52</v>
      </c>
      <c r="F290" s="3">
        <v>290</v>
      </c>
      <c r="G290" s="16">
        <v>0.12775462962962963</v>
      </c>
      <c r="H290" s="3">
        <f>COUNTIF(E$5:E290,E290)</f>
        <v>35</v>
      </c>
      <c r="I290" s="3">
        <v>286</v>
      </c>
      <c r="J290" s="17">
        <f>COUNTIF(C$5:C290,C290)</f>
        <v>116</v>
      </c>
      <c r="K290" s="16">
        <v>0.13133101851851853</v>
      </c>
      <c r="L290" s="3">
        <v>34</v>
      </c>
      <c r="M290" s="3">
        <v>277</v>
      </c>
      <c r="N290" s="24">
        <f>INDEX('Gun Time'!K$4:K$324,MATCH(M290,'Gun Time'!J$4:J$324,0))</f>
        <v>109</v>
      </c>
    </row>
    <row r="291" spans="1:14" ht="15.75" thickBot="1">
      <c r="A291" s="3">
        <f t="shared" si="4"/>
        <v>287</v>
      </c>
      <c r="B291" s="5" t="s">
        <v>336</v>
      </c>
      <c r="C291" s="3" t="s">
        <v>46</v>
      </c>
      <c r="D291" s="3"/>
      <c r="E291" s="3" t="s">
        <v>112</v>
      </c>
      <c r="F291" s="3">
        <v>176</v>
      </c>
      <c r="G291" s="16">
        <v>0.12791666666666665</v>
      </c>
      <c r="H291" s="3">
        <f>COUNTIF(E$5:E291,E291)</f>
        <v>27</v>
      </c>
      <c r="I291" s="3">
        <v>287</v>
      </c>
      <c r="J291" s="17">
        <f>COUNTIF(C$5:C291,C291)</f>
        <v>117</v>
      </c>
      <c r="K291" s="16">
        <v>0.13155092592592593</v>
      </c>
      <c r="L291" s="3">
        <v>26</v>
      </c>
      <c r="M291" s="3">
        <v>278</v>
      </c>
      <c r="N291" s="24">
        <f>INDEX('Gun Time'!K$4:K$324,MATCH(M291,'Gun Time'!J$4:J$324,0))</f>
        <v>110</v>
      </c>
    </row>
    <row r="292" spans="1:14" ht="15.75" thickBot="1">
      <c r="A292" s="3">
        <f t="shared" si="4"/>
        <v>288</v>
      </c>
      <c r="B292" s="5" t="s">
        <v>348</v>
      </c>
      <c r="C292" s="3" t="s">
        <v>46</v>
      </c>
      <c r="D292" s="3"/>
      <c r="E292" s="3" t="s">
        <v>48</v>
      </c>
      <c r="F292" s="3">
        <v>280</v>
      </c>
      <c r="G292" s="16">
        <v>0.1284837962962963</v>
      </c>
      <c r="H292" s="3">
        <f>COUNTIF(E$5:E292,E292)</f>
        <v>49</v>
      </c>
      <c r="I292" s="3">
        <v>288</v>
      </c>
      <c r="J292" s="17">
        <f>COUNTIF(C$5:C292,C292)</f>
        <v>118</v>
      </c>
      <c r="K292" s="16">
        <v>0.13552083333333334</v>
      </c>
      <c r="L292" s="3">
        <v>49</v>
      </c>
      <c r="M292" s="3">
        <v>290</v>
      </c>
      <c r="N292" s="24">
        <f>INDEX('Gun Time'!K$4:K$324,MATCH(M292,'Gun Time'!J$4:J$324,0))</f>
        <v>119</v>
      </c>
    </row>
    <row r="293" spans="1:14" ht="15.75" thickBot="1">
      <c r="A293" s="3">
        <f t="shared" si="4"/>
        <v>289</v>
      </c>
      <c r="B293" s="5" t="s">
        <v>349</v>
      </c>
      <c r="C293" s="3" t="s">
        <v>10</v>
      </c>
      <c r="D293" s="3"/>
      <c r="E293" s="3" t="s">
        <v>12</v>
      </c>
      <c r="F293" s="3">
        <v>281</v>
      </c>
      <c r="G293" s="16">
        <v>0.12849537037037037</v>
      </c>
      <c r="H293" s="3">
        <f>COUNTIF(E$5:E293,E293)</f>
        <v>58</v>
      </c>
      <c r="I293" s="3">
        <v>289</v>
      </c>
      <c r="J293" s="17">
        <f>COUNTIF(C$5:C293,C293)</f>
        <v>171</v>
      </c>
      <c r="K293" s="16">
        <v>0.13553240740740741</v>
      </c>
      <c r="L293" s="3">
        <v>58</v>
      </c>
      <c r="M293" s="3">
        <v>291</v>
      </c>
      <c r="N293" s="24">
        <f>INDEX('Gun Time'!K$4:K$324,MATCH(M293,'Gun Time'!J$4:J$324,0))</f>
        <v>172</v>
      </c>
    </row>
    <row r="294" spans="1:14" ht="15.75" thickBot="1">
      <c r="A294" s="3">
        <f t="shared" si="4"/>
        <v>290</v>
      </c>
      <c r="B294" s="5" t="s">
        <v>350</v>
      </c>
      <c r="C294" s="3" t="s">
        <v>46</v>
      </c>
      <c r="D294" s="3"/>
      <c r="E294" s="3" t="s">
        <v>48</v>
      </c>
      <c r="F294" s="3">
        <v>254</v>
      </c>
      <c r="G294" s="16">
        <v>0.12969907407407408</v>
      </c>
      <c r="H294" s="3">
        <f>COUNTIF(E$5:E294,E294)</f>
        <v>50</v>
      </c>
      <c r="I294" s="3">
        <v>290</v>
      </c>
      <c r="J294" s="17">
        <f>COUNTIF(C$5:C294,C294)</f>
        <v>119</v>
      </c>
      <c r="K294" s="16">
        <v>0.13670138888888889</v>
      </c>
      <c r="L294" s="3">
        <v>50</v>
      </c>
      <c r="M294" s="3">
        <v>292</v>
      </c>
      <c r="N294" s="24">
        <f>INDEX('Gun Time'!K$4:K$324,MATCH(M294,'Gun Time'!J$4:J$324,0))</f>
        <v>120</v>
      </c>
    </row>
    <row r="295" spans="1:14" ht="15.75" thickBot="1">
      <c r="A295" s="3">
        <f t="shared" si="4"/>
        <v>291</v>
      </c>
      <c r="B295" s="5" t="s">
        <v>351</v>
      </c>
      <c r="C295" s="3" t="s">
        <v>10</v>
      </c>
      <c r="D295" s="3" t="s">
        <v>28</v>
      </c>
      <c r="E295" s="3" t="s">
        <v>12</v>
      </c>
      <c r="F295" s="3">
        <v>253</v>
      </c>
      <c r="G295" s="16">
        <v>0.13013888888888889</v>
      </c>
      <c r="H295" s="3">
        <f>COUNTIF(E$5:E295,E295)</f>
        <v>59</v>
      </c>
      <c r="I295" s="3">
        <v>291</v>
      </c>
      <c r="J295" s="17">
        <f>COUNTIF(C$5:C295,C295)</f>
        <v>172</v>
      </c>
      <c r="K295" s="16">
        <v>0.13712962962962963</v>
      </c>
      <c r="L295" s="3">
        <v>59</v>
      </c>
      <c r="M295" s="3">
        <v>293</v>
      </c>
      <c r="N295" s="24">
        <f>INDEX('Gun Time'!K$4:K$324,MATCH(M295,'Gun Time'!J$4:J$324,0))</f>
        <v>173</v>
      </c>
    </row>
    <row r="296" spans="1:14" ht="15.75" thickBot="1">
      <c r="A296" s="3">
        <f t="shared" si="4"/>
        <v>292</v>
      </c>
      <c r="B296" s="5" t="s">
        <v>352</v>
      </c>
      <c r="C296" s="3" t="s">
        <v>46</v>
      </c>
      <c r="D296" s="3" t="s">
        <v>25</v>
      </c>
      <c r="E296" s="3" t="s">
        <v>141</v>
      </c>
      <c r="F296" s="3">
        <v>342</v>
      </c>
      <c r="G296" s="16">
        <v>0.13092592592592592</v>
      </c>
      <c r="H296" s="3">
        <f>COUNTIF(E$5:E296,E296)</f>
        <v>6</v>
      </c>
      <c r="I296" s="3">
        <v>292</v>
      </c>
      <c r="J296" s="17">
        <f>COUNTIF(C$5:C296,C296)</f>
        <v>120</v>
      </c>
      <c r="K296" s="16">
        <v>0.13797453703703702</v>
      </c>
      <c r="L296" s="3">
        <v>6</v>
      </c>
      <c r="M296" s="3">
        <v>294</v>
      </c>
      <c r="N296" s="24">
        <f>INDEX('Gun Time'!K$4:K$324,MATCH(M296,'Gun Time'!J$4:J$324,0))</f>
        <v>121</v>
      </c>
    </row>
    <row r="297" spans="1:14" ht="15.75" thickBot="1">
      <c r="A297" s="3">
        <f t="shared" si="4"/>
        <v>293</v>
      </c>
      <c r="B297" s="5" t="s">
        <v>346</v>
      </c>
      <c r="C297" s="3" t="s">
        <v>46</v>
      </c>
      <c r="D297" s="3"/>
      <c r="E297" s="3" t="s">
        <v>52</v>
      </c>
      <c r="F297" s="3">
        <v>271</v>
      </c>
      <c r="G297" s="16">
        <v>0.1318287037037037</v>
      </c>
      <c r="H297" s="3">
        <f>COUNTIF(E$5:E297,E297)</f>
        <v>36</v>
      </c>
      <c r="I297" s="3">
        <v>293</v>
      </c>
      <c r="J297" s="17">
        <f>COUNTIF(C$5:C297,C297)</f>
        <v>121</v>
      </c>
      <c r="K297" s="16">
        <v>0.13533564814814816</v>
      </c>
      <c r="L297" s="3">
        <v>36</v>
      </c>
      <c r="M297" s="3">
        <v>288</v>
      </c>
      <c r="N297" s="24">
        <f>INDEX('Gun Time'!K$4:K$324,MATCH(M297,'Gun Time'!J$4:J$324,0))</f>
        <v>118</v>
      </c>
    </row>
    <row r="298" spans="1:14" ht="15.75" thickBot="1">
      <c r="A298" s="3">
        <f t="shared" si="4"/>
        <v>294</v>
      </c>
      <c r="B298" s="5" t="s">
        <v>347</v>
      </c>
      <c r="C298" s="3" t="s">
        <v>10</v>
      </c>
      <c r="D298" s="3"/>
      <c r="E298" s="3" t="s">
        <v>22</v>
      </c>
      <c r="F298" s="3">
        <v>270</v>
      </c>
      <c r="G298" s="16">
        <v>0.1318287037037037</v>
      </c>
      <c r="H298" s="3">
        <f>COUNTIF(E$5:E298,E298)</f>
        <v>42</v>
      </c>
      <c r="I298" s="3">
        <v>294</v>
      </c>
      <c r="J298" s="17">
        <f>COUNTIF(C$5:C298,C298)</f>
        <v>173</v>
      </c>
      <c r="K298" s="16">
        <v>0.13534722222222223</v>
      </c>
      <c r="L298" s="3">
        <v>42</v>
      </c>
      <c r="M298" s="3">
        <v>289</v>
      </c>
      <c r="N298" s="24">
        <f>INDEX('Gun Time'!K$4:K$324,MATCH(M298,'Gun Time'!J$4:J$324,0))</f>
        <v>171</v>
      </c>
    </row>
    <row r="299" spans="1:14" ht="15.75" thickBot="1">
      <c r="A299" s="3">
        <f t="shared" si="4"/>
        <v>295</v>
      </c>
      <c r="B299" s="5" t="s">
        <v>353</v>
      </c>
      <c r="C299" s="3" t="s">
        <v>10</v>
      </c>
      <c r="D299" s="3" t="s">
        <v>354</v>
      </c>
      <c r="E299" s="3" t="s">
        <v>41</v>
      </c>
      <c r="F299" s="3">
        <v>317</v>
      </c>
      <c r="G299" s="16">
        <v>0.13221064814814815</v>
      </c>
      <c r="H299" s="3">
        <f>COUNTIF(E$5:E299,E299)</f>
        <v>22</v>
      </c>
      <c r="I299" s="3">
        <v>295</v>
      </c>
      <c r="J299" s="17">
        <f>COUNTIF(C$5:C299,C299)</f>
        <v>174</v>
      </c>
      <c r="K299" s="16">
        <v>0.13929398148148148</v>
      </c>
      <c r="L299" s="3">
        <v>22</v>
      </c>
      <c r="M299" s="3">
        <v>295</v>
      </c>
      <c r="N299" s="24">
        <f>INDEX('Gun Time'!K$4:K$324,MATCH(M299,'Gun Time'!J$4:J$324,0))</f>
        <v>174</v>
      </c>
    </row>
    <row r="300" spans="1:14" ht="15.75" thickBot="1">
      <c r="A300" s="3">
        <f t="shared" si="4"/>
        <v>296</v>
      </c>
      <c r="B300" s="5" t="s">
        <v>355</v>
      </c>
      <c r="C300" s="3" t="s">
        <v>46</v>
      </c>
      <c r="D300" s="3" t="s">
        <v>25</v>
      </c>
      <c r="E300" s="3" t="s">
        <v>141</v>
      </c>
      <c r="F300" s="3">
        <v>325</v>
      </c>
      <c r="G300" s="16">
        <v>0.13348379629629628</v>
      </c>
      <c r="H300" s="3">
        <f>COUNTIF(E$5:E300,E300)</f>
        <v>7</v>
      </c>
      <c r="I300" s="3">
        <v>296</v>
      </c>
      <c r="J300" s="17">
        <f>COUNTIF(C$5:C300,C300)</f>
        <v>122</v>
      </c>
      <c r="K300" s="16">
        <v>0.14054398148148148</v>
      </c>
      <c r="L300" s="3">
        <v>7</v>
      </c>
      <c r="M300" s="3">
        <v>296</v>
      </c>
      <c r="N300" s="24">
        <f>INDEX('Gun Time'!K$4:K$324,MATCH(M300,'Gun Time'!J$4:J$324,0))</f>
        <v>122</v>
      </c>
    </row>
    <row r="301" spans="1:14" ht="15.75" thickBot="1">
      <c r="A301" s="3">
        <f t="shared" si="4"/>
        <v>297</v>
      </c>
      <c r="B301" s="5" t="s">
        <v>358</v>
      </c>
      <c r="C301" s="3" t="s">
        <v>46</v>
      </c>
      <c r="D301" s="3" t="s">
        <v>72</v>
      </c>
      <c r="E301" s="3" t="s">
        <v>112</v>
      </c>
      <c r="F301" s="3">
        <v>247</v>
      </c>
      <c r="G301" s="16">
        <v>0.13390046296296296</v>
      </c>
      <c r="H301" s="3">
        <f>COUNTIF(E$5:E301,E301)</f>
        <v>28</v>
      </c>
      <c r="I301" s="3">
        <v>297</v>
      </c>
      <c r="J301" s="17">
        <f>COUNTIF(C$5:C301,C301)</f>
        <v>123</v>
      </c>
      <c r="K301" s="16">
        <v>0.14097222222222222</v>
      </c>
      <c r="L301" s="3">
        <v>29</v>
      </c>
      <c r="M301" s="3">
        <v>299</v>
      </c>
      <c r="N301" s="24">
        <f>INDEX('Gun Time'!K$4:K$324,MATCH(M301,'Gun Time'!J$4:J$324,0))</f>
        <v>125</v>
      </c>
    </row>
    <row r="302" spans="1:14" ht="15.75" thickBot="1">
      <c r="A302" s="3">
        <f t="shared" si="4"/>
        <v>298</v>
      </c>
      <c r="B302" s="5" t="s">
        <v>359</v>
      </c>
      <c r="C302" s="3" t="s">
        <v>46</v>
      </c>
      <c r="D302" s="3"/>
      <c r="E302" s="3" t="s">
        <v>112</v>
      </c>
      <c r="F302" s="3">
        <v>213</v>
      </c>
      <c r="G302" s="16">
        <v>0.13390046296296296</v>
      </c>
      <c r="H302" s="3">
        <f>COUNTIF(E$5:E302,E302)</f>
        <v>29</v>
      </c>
      <c r="I302" s="3">
        <v>298</v>
      </c>
      <c r="J302" s="17">
        <f>COUNTIF(C$5:C302,C302)</f>
        <v>124</v>
      </c>
      <c r="K302" s="16">
        <v>0.14097222222222222</v>
      </c>
      <c r="L302" s="3">
        <v>30</v>
      </c>
      <c r="M302" s="3">
        <v>300</v>
      </c>
      <c r="N302" s="24">
        <f>INDEX('Gun Time'!K$4:K$324,MATCH(M302,'Gun Time'!J$4:J$324,0))</f>
        <v>126</v>
      </c>
    </row>
    <row r="303" spans="1:14" ht="15.75" thickBot="1">
      <c r="A303" s="3">
        <f t="shared" si="4"/>
        <v>299</v>
      </c>
      <c r="B303" s="5" t="s">
        <v>357</v>
      </c>
      <c r="C303" s="3" t="s">
        <v>46</v>
      </c>
      <c r="D303" s="3"/>
      <c r="E303" s="3" t="s">
        <v>48</v>
      </c>
      <c r="F303" s="3">
        <v>212</v>
      </c>
      <c r="G303" s="16">
        <v>0.13391203703703705</v>
      </c>
      <c r="H303" s="3">
        <f>COUNTIF(E$5:E303,E303)</f>
        <v>51</v>
      </c>
      <c r="I303" s="3">
        <v>299</v>
      </c>
      <c r="J303" s="17">
        <f>COUNTIF(C$5:C303,C303)</f>
        <v>125</v>
      </c>
      <c r="K303" s="16">
        <v>0.14097222222222222</v>
      </c>
      <c r="L303" s="3">
        <v>51</v>
      </c>
      <c r="M303" s="3">
        <v>298</v>
      </c>
      <c r="N303" s="24">
        <f>INDEX('Gun Time'!K$4:K$324,MATCH(M303,'Gun Time'!J$4:J$324,0))</f>
        <v>124</v>
      </c>
    </row>
    <row r="304" spans="1:14" ht="15.75" thickBot="1">
      <c r="A304" s="3">
        <f t="shared" si="4"/>
        <v>300</v>
      </c>
      <c r="B304" s="5" t="s">
        <v>356</v>
      </c>
      <c r="C304" s="6" t="s">
        <v>46</v>
      </c>
      <c r="D304" s="6" t="s">
        <v>34</v>
      </c>
      <c r="E304" s="6" t="s">
        <v>112</v>
      </c>
      <c r="F304" s="6">
        <v>278</v>
      </c>
      <c r="G304" s="18">
        <v>0.13392361111111112</v>
      </c>
      <c r="H304" s="3">
        <f>COUNTIF(E$5:E304,E304)</f>
        <v>30</v>
      </c>
      <c r="I304" s="8">
        <v>300</v>
      </c>
      <c r="J304" s="17">
        <f>COUNTIF(C$5:C304,C304)</f>
        <v>126</v>
      </c>
      <c r="K304" s="18">
        <v>0.14094907407407406</v>
      </c>
      <c r="L304" s="8">
        <v>28</v>
      </c>
      <c r="M304" s="8">
        <v>297</v>
      </c>
      <c r="N304" s="24">
        <f>INDEX('Gun Time'!K$4:K$324,MATCH(M304,'Gun Time'!J$4:J$324,0))</f>
        <v>123</v>
      </c>
    </row>
    <row r="305" spans="1:14" ht="15.75" thickBot="1">
      <c r="A305" s="3">
        <f t="shared" si="4"/>
        <v>301</v>
      </c>
      <c r="B305" s="5" t="s">
        <v>360</v>
      </c>
      <c r="C305" s="3" t="s">
        <v>46</v>
      </c>
      <c r="D305" s="3" t="s">
        <v>60</v>
      </c>
      <c r="E305" s="3" t="s">
        <v>48</v>
      </c>
      <c r="F305" s="3">
        <v>275</v>
      </c>
      <c r="G305" s="16">
        <v>0.13718749999999999</v>
      </c>
      <c r="H305" s="3">
        <f>COUNTIF(E$5:E305,E305)</f>
        <v>52</v>
      </c>
      <c r="I305" s="3">
        <v>301</v>
      </c>
      <c r="J305" s="17">
        <f>COUNTIF(C$5:C305,C305)</f>
        <v>127</v>
      </c>
      <c r="K305" s="16">
        <v>0.14421296296296296</v>
      </c>
      <c r="L305" s="3">
        <v>52</v>
      </c>
      <c r="M305" s="3">
        <v>301</v>
      </c>
      <c r="N305" s="24">
        <f>INDEX('Gun Time'!K$4:K$324,MATCH(M305,'Gun Time'!J$4:J$324,0))</f>
        <v>127</v>
      </c>
    </row>
    <row r="306" spans="1:14" ht="29.25" thickBot="1">
      <c r="A306" s="3">
        <f t="shared" si="4"/>
        <v>302</v>
      </c>
      <c r="B306" s="5" t="s">
        <v>361</v>
      </c>
      <c r="C306" s="3" t="s">
        <v>46</v>
      </c>
      <c r="D306" s="3" t="s">
        <v>362</v>
      </c>
      <c r="E306" s="3" t="s">
        <v>238</v>
      </c>
      <c r="F306" s="3">
        <v>384</v>
      </c>
      <c r="G306" s="16">
        <v>0.13753472222222221</v>
      </c>
      <c r="H306" s="3">
        <f>COUNTIF(E$5:E306,E306)</f>
        <v>2</v>
      </c>
      <c r="I306" s="3">
        <v>302</v>
      </c>
      <c r="J306" s="17">
        <f>COUNTIF(C$5:C306,C306)</f>
        <v>128</v>
      </c>
      <c r="K306" s="16">
        <v>0.14457175925925927</v>
      </c>
      <c r="L306" s="3">
        <v>2</v>
      </c>
      <c r="M306" s="3">
        <v>302</v>
      </c>
      <c r="N306" s="24">
        <f>INDEX('Gun Time'!K$4:K$324,MATCH(M306,'Gun Time'!J$4:J$324,0))</f>
        <v>128</v>
      </c>
    </row>
    <row r="307" spans="1:14" ht="29.25" thickBot="1">
      <c r="A307" s="3">
        <f t="shared" si="4"/>
        <v>303</v>
      </c>
      <c r="B307" s="5" t="s">
        <v>364</v>
      </c>
      <c r="C307" s="3" t="s">
        <v>46</v>
      </c>
      <c r="D307" s="3" t="s">
        <v>362</v>
      </c>
      <c r="E307" s="3" t="s">
        <v>141</v>
      </c>
      <c r="F307" s="3">
        <v>297</v>
      </c>
      <c r="G307" s="16">
        <v>0.13936342592592593</v>
      </c>
      <c r="H307" s="3">
        <f>COUNTIF(E$5:E307,E307)</f>
        <v>8</v>
      </c>
      <c r="I307" s="3">
        <v>303</v>
      </c>
      <c r="J307" s="17">
        <f>COUNTIF(C$5:C307,C307)</f>
        <v>129</v>
      </c>
      <c r="K307" s="16">
        <v>0.14641203703703703</v>
      </c>
      <c r="L307" s="3">
        <v>8</v>
      </c>
      <c r="M307" s="3">
        <v>304</v>
      </c>
      <c r="N307" s="24">
        <f>INDEX('Gun Time'!K$4:K$324,MATCH(M307,'Gun Time'!J$4:J$324,0))</f>
        <v>130</v>
      </c>
    </row>
    <row r="308" spans="1:14" ht="15.75" thickBot="1">
      <c r="A308" s="3">
        <f t="shared" si="4"/>
        <v>304</v>
      </c>
      <c r="B308" s="5" t="s">
        <v>365</v>
      </c>
      <c r="C308" s="3" t="s">
        <v>46</v>
      </c>
      <c r="D308" s="3" t="s">
        <v>106</v>
      </c>
      <c r="E308" s="3" t="s">
        <v>48</v>
      </c>
      <c r="F308" s="3">
        <v>291</v>
      </c>
      <c r="G308" s="16">
        <v>0.13965277777777776</v>
      </c>
      <c r="H308" s="3">
        <f>COUNTIF(E$5:E308,E308)</f>
        <v>53</v>
      </c>
      <c r="I308" s="3">
        <v>304</v>
      </c>
      <c r="J308" s="17">
        <f>COUNTIF(C$5:C308,C308)</f>
        <v>130</v>
      </c>
      <c r="K308" s="16">
        <v>0.1467013888888889</v>
      </c>
      <c r="L308" s="3">
        <v>53</v>
      </c>
      <c r="M308" s="3">
        <v>305</v>
      </c>
      <c r="N308" s="24">
        <f>INDEX('Gun Time'!K$4:K$324,MATCH(M308,'Gun Time'!J$4:J$324,0))</f>
        <v>131</v>
      </c>
    </row>
    <row r="309" spans="1:14" ht="15.75" thickBot="1">
      <c r="A309" s="3">
        <f t="shared" si="4"/>
        <v>305</v>
      </c>
      <c r="B309" s="5" t="s">
        <v>363</v>
      </c>
      <c r="C309" s="3" t="s">
        <v>46</v>
      </c>
      <c r="D309" s="3"/>
      <c r="E309" s="3" t="s">
        <v>112</v>
      </c>
      <c r="F309" s="3">
        <v>286</v>
      </c>
      <c r="G309" s="16">
        <v>0.14135416666666667</v>
      </c>
      <c r="H309" s="3">
        <f>COUNTIF(E$5:E309,E309)</f>
        <v>31</v>
      </c>
      <c r="I309" s="3">
        <v>305</v>
      </c>
      <c r="J309" s="17">
        <f>COUNTIF(C$5:C309,C309)</f>
        <v>131</v>
      </c>
      <c r="K309" s="16">
        <v>0.14494212962962963</v>
      </c>
      <c r="L309" s="3">
        <v>31</v>
      </c>
      <c r="M309" s="3">
        <v>303</v>
      </c>
      <c r="N309" s="24">
        <f>INDEX('Gun Time'!K$4:K$324,MATCH(M309,'Gun Time'!J$4:J$324,0))</f>
        <v>129</v>
      </c>
    </row>
    <row r="310" spans="1:14" ht="15.75" thickBot="1">
      <c r="A310" s="3">
        <f t="shared" si="4"/>
        <v>306</v>
      </c>
      <c r="B310" s="5" t="s">
        <v>366</v>
      </c>
      <c r="C310" s="3" t="s">
        <v>46</v>
      </c>
      <c r="D310" s="3"/>
      <c r="E310" s="3" t="s">
        <v>48</v>
      </c>
      <c r="F310" s="3">
        <v>257</v>
      </c>
      <c r="G310" s="16">
        <v>0.14406250000000001</v>
      </c>
      <c r="H310" s="3">
        <f>COUNTIF(E$5:E310,E310)</f>
        <v>54</v>
      </c>
      <c r="I310" s="3">
        <v>306</v>
      </c>
      <c r="J310" s="17">
        <f>COUNTIF(C$5:C310,C310)</f>
        <v>132</v>
      </c>
      <c r="K310" s="16">
        <v>0.15114583333333334</v>
      </c>
      <c r="L310" s="3">
        <v>54</v>
      </c>
      <c r="M310" s="3">
        <v>306</v>
      </c>
      <c r="N310" s="24">
        <f>INDEX('Gun Time'!K$4:K$324,MATCH(M310,'Gun Time'!J$4:J$324,0))</f>
        <v>132</v>
      </c>
    </row>
    <row r="311" spans="1:14" ht="15.75" thickBot="1">
      <c r="A311" s="3">
        <f t="shared" si="4"/>
        <v>307</v>
      </c>
      <c r="B311" s="5" t="s">
        <v>367</v>
      </c>
      <c r="C311" s="3" t="s">
        <v>10</v>
      </c>
      <c r="D311" s="3"/>
      <c r="E311" s="3" t="s">
        <v>15</v>
      </c>
      <c r="F311" s="3">
        <v>258</v>
      </c>
      <c r="G311" s="16">
        <v>0.14409722222222224</v>
      </c>
      <c r="H311" s="3">
        <f>COUNTIF(E$5:E311,E311)</f>
        <v>48</v>
      </c>
      <c r="I311" s="3">
        <v>307</v>
      </c>
      <c r="J311" s="17">
        <f>COUNTIF(C$5:C311,C311)</f>
        <v>175</v>
      </c>
      <c r="K311" s="16">
        <v>0.15116898148148147</v>
      </c>
      <c r="L311" s="3">
        <v>48</v>
      </c>
      <c r="M311" s="3">
        <v>307</v>
      </c>
      <c r="N311" s="24">
        <f>INDEX('Gun Time'!K$4:K$324,MATCH(M311,'Gun Time'!J$4:J$324,0))</f>
        <v>175</v>
      </c>
    </row>
    <row r="312" spans="1:14" ht="15.75" thickBot="1">
      <c r="A312" s="3">
        <f t="shared" si="4"/>
        <v>308</v>
      </c>
      <c r="B312" s="5" t="s">
        <v>368</v>
      </c>
      <c r="C312" s="3" t="s">
        <v>46</v>
      </c>
      <c r="D312" s="3"/>
      <c r="E312" s="3" t="s">
        <v>48</v>
      </c>
      <c r="F312" s="3">
        <v>296</v>
      </c>
      <c r="G312" s="16">
        <v>0.14449074074074073</v>
      </c>
      <c r="H312" s="3">
        <f>COUNTIF(E$5:E312,E312)</f>
        <v>55</v>
      </c>
      <c r="I312" s="3">
        <v>308</v>
      </c>
      <c r="J312" s="17">
        <f>COUNTIF(C$5:C312,C312)</f>
        <v>133</v>
      </c>
      <c r="K312" s="16">
        <v>0.15150462962962963</v>
      </c>
      <c r="L312" s="3">
        <v>55</v>
      </c>
      <c r="M312" s="3">
        <v>308</v>
      </c>
      <c r="N312" s="24">
        <f>INDEX('Gun Time'!K$4:K$324,MATCH(M312,'Gun Time'!J$4:J$324,0))</f>
        <v>133</v>
      </c>
    </row>
    <row r="313" spans="1:14" ht="15.75" thickBot="1">
      <c r="A313" s="3">
        <f t="shared" si="4"/>
        <v>309</v>
      </c>
      <c r="B313" s="5" t="s">
        <v>370</v>
      </c>
      <c r="C313" s="3" t="s">
        <v>46</v>
      </c>
      <c r="D313" s="3"/>
      <c r="E313" s="3" t="s">
        <v>112</v>
      </c>
      <c r="F313" s="3">
        <v>285</v>
      </c>
      <c r="G313" s="16">
        <v>0.14523148148148149</v>
      </c>
      <c r="H313" s="3">
        <f>COUNTIF(E$5:E313,E313)</f>
        <v>32</v>
      </c>
      <c r="I313" s="3">
        <v>309</v>
      </c>
      <c r="J313" s="17">
        <f>COUNTIF(C$5:C313,C313)</f>
        <v>134</v>
      </c>
      <c r="K313" s="16">
        <v>0.15229166666666666</v>
      </c>
      <c r="L313" s="3">
        <v>33</v>
      </c>
      <c r="M313" s="3">
        <v>310</v>
      </c>
      <c r="N313" s="24">
        <f>INDEX('Gun Time'!K$4:K$324,MATCH(M313,'Gun Time'!J$4:J$324,0))</f>
        <v>135</v>
      </c>
    </row>
    <row r="314" spans="1:14" ht="15.75" thickBot="1">
      <c r="A314" s="3">
        <f t="shared" si="4"/>
        <v>310</v>
      </c>
      <c r="B314" s="5" t="s">
        <v>369</v>
      </c>
      <c r="C314" s="3" t="s">
        <v>46</v>
      </c>
      <c r="D314" s="3"/>
      <c r="E314" s="3" t="s">
        <v>112</v>
      </c>
      <c r="F314" s="3">
        <v>289</v>
      </c>
      <c r="G314" s="16">
        <v>0.14524305555555556</v>
      </c>
      <c r="H314" s="3">
        <f>COUNTIF(E$5:E314,E314)</f>
        <v>33</v>
      </c>
      <c r="I314" s="3">
        <v>310</v>
      </c>
      <c r="J314" s="17">
        <f>COUNTIF(C$5:C314,C314)</f>
        <v>135</v>
      </c>
      <c r="K314" s="16">
        <v>0.15229166666666666</v>
      </c>
      <c r="L314" s="3">
        <v>32</v>
      </c>
      <c r="M314" s="3">
        <v>309</v>
      </c>
      <c r="N314" s="24">
        <f>INDEX('Gun Time'!K$4:K$324,MATCH(M314,'Gun Time'!J$4:J$324,0))</f>
        <v>134</v>
      </c>
    </row>
    <row r="315" spans="1:14" ht="15.75" thickBot="1">
      <c r="A315" s="3">
        <f t="shared" si="4"/>
        <v>311</v>
      </c>
      <c r="B315" s="5" t="s">
        <v>371</v>
      </c>
      <c r="C315" s="3" t="s">
        <v>46</v>
      </c>
      <c r="D315" s="3"/>
      <c r="E315" s="3" t="s">
        <v>112</v>
      </c>
      <c r="F315" s="3">
        <v>283</v>
      </c>
      <c r="G315" s="16">
        <v>0.14524305555555556</v>
      </c>
      <c r="H315" s="3">
        <f>COUNTIF(E$5:E315,E315)</f>
        <v>34</v>
      </c>
      <c r="I315" s="3">
        <v>311</v>
      </c>
      <c r="J315" s="17">
        <f>COUNTIF(C$5:C315,C315)</f>
        <v>136</v>
      </c>
      <c r="K315" s="16">
        <v>0.15229166666666666</v>
      </c>
      <c r="L315" s="3">
        <v>34</v>
      </c>
      <c r="M315" s="3">
        <v>311</v>
      </c>
      <c r="N315" s="24">
        <f>INDEX('Gun Time'!K$4:K$324,MATCH(M315,'Gun Time'!J$4:J$324,0))</f>
        <v>136</v>
      </c>
    </row>
    <row r="316" spans="1:14" ht="15.75" thickBot="1">
      <c r="A316" s="3">
        <f t="shared" si="4"/>
        <v>312</v>
      </c>
      <c r="B316" s="5" t="s">
        <v>372</v>
      </c>
      <c r="C316" s="3" t="s">
        <v>46</v>
      </c>
      <c r="D316" s="3"/>
      <c r="E316" s="3" t="s">
        <v>112</v>
      </c>
      <c r="F316" s="3">
        <v>316</v>
      </c>
      <c r="G316" s="16">
        <v>0.14836805555555554</v>
      </c>
      <c r="H316" s="3">
        <f>COUNTIF(E$5:E316,E316)</f>
        <v>35</v>
      </c>
      <c r="I316" s="3">
        <v>312</v>
      </c>
      <c r="J316" s="17">
        <f>COUNTIF(C$5:C316,C316)</f>
        <v>137</v>
      </c>
      <c r="K316" s="16">
        <v>0.15539351851851851</v>
      </c>
      <c r="L316" s="3">
        <v>35</v>
      </c>
      <c r="M316" s="3">
        <v>312</v>
      </c>
      <c r="N316" s="24">
        <f>INDEX('Gun Time'!K$4:K$324,MATCH(M316,'Gun Time'!J$4:J$324,0))</f>
        <v>137</v>
      </c>
    </row>
    <row r="317" spans="1:14" ht="29.25" thickBot="1">
      <c r="A317" s="3">
        <f t="shared" si="4"/>
        <v>313</v>
      </c>
      <c r="B317" s="5" t="s">
        <v>373</v>
      </c>
      <c r="C317" s="3" t="s">
        <v>46</v>
      </c>
      <c r="D317" s="3" t="s">
        <v>374</v>
      </c>
      <c r="E317" s="3" t="s">
        <v>112</v>
      </c>
      <c r="F317" s="3">
        <v>337</v>
      </c>
      <c r="G317" s="16">
        <v>0.15376157407407406</v>
      </c>
      <c r="H317" s="3">
        <f>COUNTIF(E$5:E317,E317)</f>
        <v>36</v>
      </c>
      <c r="I317" s="3">
        <v>313</v>
      </c>
      <c r="J317" s="17">
        <f>COUNTIF(C$5:C317,C317)</f>
        <v>138</v>
      </c>
      <c r="K317" s="16">
        <v>0.16077546296296297</v>
      </c>
      <c r="L317" s="3">
        <v>36</v>
      </c>
      <c r="M317" s="3">
        <v>313</v>
      </c>
      <c r="N317" s="24">
        <f>INDEX('Gun Time'!K$4:K$324,MATCH(M317,'Gun Time'!J$4:J$324,0))</f>
        <v>138</v>
      </c>
    </row>
    <row r="318" spans="1:14" ht="15.75" thickBot="1">
      <c r="A318" s="3">
        <f t="shared" si="4"/>
        <v>314</v>
      </c>
      <c r="B318" s="5" t="s">
        <v>375</v>
      </c>
      <c r="C318" s="3" t="s">
        <v>46</v>
      </c>
      <c r="D318" s="3"/>
      <c r="E318" s="3" t="s">
        <v>52</v>
      </c>
      <c r="F318" s="3">
        <v>391</v>
      </c>
      <c r="G318" s="16">
        <v>0.15377314814814816</v>
      </c>
      <c r="H318" s="3">
        <f>COUNTIF(E$5:E318,E318)</f>
        <v>37</v>
      </c>
      <c r="I318" s="3">
        <v>314</v>
      </c>
      <c r="J318" s="17">
        <f>COUNTIF(C$5:C318,C318)</f>
        <v>139</v>
      </c>
      <c r="K318" s="16">
        <v>0.16077546296296297</v>
      </c>
      <c r="L318" s="3">
        <v>37</v>
      </c>
      <c r="M318" s="3">
        <v>314</v>
      </c>
      <c r="N318" s="24">
        <f>INDEX('Gun Time'!K$4:K$324,MATCH(M318,'Gun Time'!J$4:J$324,0))</f>
        <v>139</v>
      </c>
    </row>
    <row r="319" spans="1:14" ht="15.75" thickBot="1">
      <c r="A319" s="3">
        <f t="shared" si="4"/>
        <v>315</v>
      </c>
      <c r="B319" s="5" t="s">
        <v>376</v>
      </c>
      <c r="C319" s="3" t="s">
        <v>46</v>
      </c>
      <c r="D319" s="3"/>
      <c r="E319" s="3" t="s">
        <v>141</v>
      </c>
      <c r="F319" s="3">
        <v>255</v>
      </c>
      <c r="G319" s="16">
        <v>0.15377314814814816</v>
      </c>
      <c r="H319" s="3">
        <f>COUNTIF(E$5:E319,E319)</f>
        <v>9</v>
      </c>
      <c r="I319" s="3">
        <v>315</v>
      </c>
      <c r="J319" s="17">
        <f>COUNTIF(C$5:C319,C319)</f>
        <v>140</v>
      </c>
      <c r="K319" s="16">
        <v>0.16077546296296297</v>
      </c>
      <c r="L319" s="3">
        <v>9</v>
      </c>
      <c r="M319" s="3">
        <v>315</v>
      </c>
      <c r="N319" s="24">
        <f>INDEX('Gun Time'!K$4:K$324,MATCH(M319,'Gun Time'!J$4:J$324,0))</f>
        <v>140</v>
      </c>
    </row>
    <row r="320" spans="1:14" ht="15.75" thickBot="1">
      <c r="A320" s="3">
        <f t="shared" si="4"/>
        <v>316</v>
      </c>
      <c r="B320" s="5" t="s">
        <v>377</v>
      </c>
      <c r="C320" s="3" t="s">
        <v>46</v>
      </c>
      <c r="D320" s="3" t="s">
        <v>34</v>
      </c>
      <c r="E320" s="3" t="s">
        <v>112</v>
      </c>
      <c r="F320" s="3">
        <v>72</v>
      </c>
      <c r="G320" s="16">
        <v>0.16148148148148148</v>
      </c>
      <c r="H320" s="3">
        <f>COUNTIF(E$5:E320,E320)</f>
        <v>37</v>
      </c>
      <c r="I320" s="3">
        <v>316</v>
      </c>
      <c r="J320" s="17">
        <f>COUNTIF(C$5:C320,C320)</f>
        <v>141</v>
      </c>
      <c r="K320" s="16">
        <v>0.16850694444444445</v>
      </c>
      <c r="L320" s="3">
        <v>37</v>
      </c>
      <c r="M320" s="3">
        <v>316</v>
      </c>
      <c r="N320" s="24">
        <f>INDEX('Gun Time'!K$4:K$324,MATCH(M320,'Gun Time'!J$4:J$324,0))</f>
        <v>141</v>
      </c>
    </row>
    <row r="321" spans="1:14" ht="15.75" thickBot="1">
      <c r="A321" s="3">
        <f t="shared" si="4"/>
        <v>317</v>
      </c>
      <c r="B321" s="5" t="s">
        <v>379</v>
      </c>
      <c r="C321" s="3" t="s">
        <v>46</v>
      </c>
      <c r="D321" s="3" t="s">
        <v>47</v>
      </c>
      <c r="E321" s="3" t="s">
        <v>112</v>
      </c>
      <c r="F321" s="3">
        <v>305</v>
      </c>
      <c r="G321" s="16">
        <v>0.1637962962962963</v>
      </c>
      <c r="H321" s="3">
        <f>COUNTIF(E$5:E321,E321)</f>
        <v>38</v>
      </c>
      <c r="I321" s="3">
        <v>317</v>
      </c>
      <c r="J321" s="17">
        <f>COUNTIF(C$5:C321,C321)</f>
        <v>142</v>
      </c>
      <c r="K321" s="16">
        <v>0.17090277777777776</v>
      </c>
      <c r="L321" s="3">
        <v>39</v>
      </c>
      <c r="M321" s="3">
        <v>318</v>
      </c>
      <c r="N321" s="24">
        <f>INDEX('Gun Time'!K$4:K$324,MATCH(M321,'Gun Time'!J$4:J$324,0))</f>
        <v>143</v>
      </c>
    </row>
    <row r="322" spans="1:14" ht="15.75" thickBot="1">
      <c r="A322" s="3">
        <f t="shared" si="4"/>
        <v>318</v>
      </c>
      <c r="B322" s="5" t="s">
        <v>380</v>
      </c>
      <c r="C322" s="3" t="s">
        <v>10</v>
      </c>
      <c r="D322" s="3"/>
      <c r="E322" s="3" t="s">
        <v>12</v>
      </c>
      <c r="F322" s="3">
        <v>301</v>
      </c>
      <c r="G322" s="16">
        <v>0.16391203703703702</v>
      </c>
      <c r="H322" s="3">
        <f>COUNTIF(E$5:E322,E322)</f>
        <v>60</v>
      </c>
      <c r="I322" s="3">
        <v>318</v>
      </c>
      <c r="J322" s="17">
        <f>COUNTIF(C$5:C322,C322)</f>
        <v>176</v>
      </c>
      <c r="K322" s="16">
        <v>0.17098379629629631</v>
      </c>
      <c r="L322" s="3">
        <v>60</v>
      </c>
      <c r="M322" s="3">
        <v>319</v>
      </c>
      <c r="N322" s="24">
        <f>INDEX('Gun Time'!K$4:K$324,MATCH(M322,'Gun Time'!J$4:J$324,0))</f>
        <v>176</v>
      </c>
    </row>
    <row r="323" spans="1:14" ht="15.75" thickBot="1">
      <c r="A323" s="3">
        <f t="shared" si="4"/>
        <v>319</v>
      </c>
      <c r="B323" s="5" t="s">
        <v>378</v>
      </c>
      <c r="C323" s="3" t="s">
        <v>46</v>
      </c>
      <c r="D323" s="3"/>
      <c r="E323" s="3" t="s">
        <v>112</v>
      </c>
      <c r="F323" s="3">
        <v>399</v>
      </c>
      <c r="G323" s="16">
        <v>0.16909722222222223</v>
      </c>
      <c r="H323" s="3">
        <f>COUNTIF(E$5:E323,E323)</f>
        <v>39</v>
      </c>
      <c r="I323" s="3">
        <v>319</v>
      </c>
      <c r="J323" s="17">
        <f>COUNTIF(C$5:C323,C323)</f>
        <v>143</v>
      </c>
      <c r="K323" s="16">
        <v>0.16909722222222223</v>
      </c>
      <c r="L323" s="3">
        <v>38</v>
      </c>
      <c r="M323" s="3">
        <v>317</v>
      </c>
      <c r="N323" s="24">
        <f>INDEX('Gun Time'!K$4:K$324,MATCH(M323,'Gun Time'!J$4:J$324,0))</f>
        <v>142</v>
      </c>
    </row>
    <row r="324" spans="1:14" ht="15.75" thickBot="1">
      <c r="A324" s="3">
        <f t="shared" si="4"/>
        <v>320</v>
      </c>
      <c r="B324" s="5" t="s">
        <v>381</v>
      </c>
      <c r="C324" s="3" t="s">
        <v>46</v>
      </c>
      <c r="D324" s="3"/>
      <c r="E324" s="3" t="s">
        <v>52</v>
      </c>
      <c r="F324" s="3">
        <v>64</v>
      </c>
      <c r="G324" s="16">
        <v>0.18016203703703704</v>
      </c>
      <c r="H324" s="3">
        <f>COUNTIF(E$5:E324,E324)</f>
        <v>38</v>
      </c>
      <c r="I324" s="3">
        <v>320</v>
      </c>
      <c r="J324" s="17">
        <f>COUNTIF(C$5:C324,C324)</f>
        <v>144</v>
      </c>
      <c r="K324" s="16">
        <v>0.18722222222222221</v>
      </c>
      <c r="L324" s="3">
        <v>38</v>
      </c>
      <c r="M324" s="3">
        <v>320</v>
      </c>
      <c r="N324" s="24">
        <f>INDEX('Gun Time'!K$4:K$324,MATCH(M324,'Gun Time'!J$4:J$324,0))</f>
        <v>144</v>
      </c>
    </row>
    <row r="325" spans="1:14" ht="15.75" thickBot="1">
      <c r="A325" s="3">
        <f t="shared" si="4"/>
        <v>321</v>
      </c>
      <c r="B325" s="5" t="s">
        <v>382</v>
      </c>
      <c r="C325" s="6" t="s">
        <v>46</v>
      </c>
      <c r="D325" s="6"/>
      <c r="E325" s="6" t="s">
        <v>52</v>
      </c>
      <c r="F325" s="6">
        <v>306</v>
      </c>
      <c r="G325" s="19">
        <v>0.18016203703703704</v>
      </c>
      <c r="H325" s="20">
        <f>COUNTIF(E$5:E325,E325)</f>
        <v>39</v>
      </c>
      <c r="I325" s="20">
        <v>321</v>
      </c>
      <c r="J325" s="21">
        <f>COUNTIF(C$5:C325,C325)</f>
        <v>145</v>
      </c>
      <c r="K325" s="19">
        <v>0.18722222222222221</v>
      </c>
      <c r="L325" s="20">
        <v>39</v>
      </c>
      <c r="M325" s="20">
        <v>321</v>
      </c>
      <c r="N325" s="21">
        <f>INDEX('Gun Time'!K$4:K$324,MATCH(M325,'Gun Time'!J$4:J$324,0))</f>
        <v>145</v>
      </c>
    </row>
  </sheetData>
  <autoFilter ref="D4:E325"/>
  <sortState ref="A4:J324">
    <sortCondition ref="G4:G32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24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27" sqref="D27"/>
    </sheetView>
  </sheetViews>
  <sheetFormatPr defaultRowHeight="15"/>
  <cols>
    <col min="2" max="2" width="11.5703125" customWidth="1"/>
    <col min="3" max="3" width="25.140625" customWidth="1"/>
    <col min="4" max="4" width="11.7109375" customWidth="1"/>
    <col min="5" max="5" width="23.140625" customWidth="1"/>
    <col min="6" max="6" width="20.5703125" customWidth="1"/>
    <col min="7" max="7" width="11.140625" customWidth="1"/>
    <col min="8" max="8" width="11.85546875" customWidth="1"/>
    <col min="9" max="9" width="12.140625" customWidth="1"/>
    <col min="11" max="11" width="10.42578125" customWidth="1"/>
  </cols>
  <sheetData>
    <row r="1" spans="1:11" ht="15.75">
      <c r="A1" s="10" t="s">
        <v>389</v>
      </c>
    </row>
    <row r="2" spans="1:11" ht="15.75">
      <c r="A2" s="10" t="s">
        <v>391</v>
      </c>
    </row>
    <row r="3" spans="1:11" ht="45.75" thickBot="1">
      <c r="A3" s="2" t="s">
        <v>0</v>
      </c>
      <c r="B3" s="2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385</v>
      </c>
      <c r="K3" s="9" t="s">
        <v>386</v>
      </c>
    </row>
    <row r="4" spans="1:11" ht="15.75" thickBot="1">
      <c r="A4" s="3">
        <v>1</v>
      </c>
      <c r="B4" s="4">
        <v>6.3703703703703707E-2</v>
      </c>
      <c r="C4" s="5" t="s">
        <v>9</v>
      </c>
      <c r="D4" s="3" t="s">
        <v>10</v>
      </c>
      <c r="E4" s="3" t="s">
        <v>11</v>
      </c>
      <c r="F4" s="3" t="s">
        <v>12</v>
      </c>
      <c r="G4" s="3">
        <v>4</v>
      </c>
      <c r="H4" s="4">
        <v>6.368055555555556E-2</v>
      </c>
      <c r="I4" s="3">
        <v>1</v>
      </c>
      <c r="J4" s="3">
        <v>1</v>
      </c>
      <c r="K4" s="3">
        <f>COUNTIF(D$4:D4,D4)</f>
        <v>1</v>
      </c>
    </row>
    <row r="5" spans="1:11" ht="15.75" thickBot="1">
      <c r="A5" s="3">
        <v>2</v>
      </c>
      <c r="B5" s="4">
        <v>6.446759259259259E-2</v>
      </c>
      <c r="C5" s="5" t="s">
        <v>13</v>
      </c>
      <c r="D5" s="3" t="s">
        <v>10</v>
      </c>
      <c r="E5" s="3" t="s">
        <v>14</v>
      </c>
      <c r="F5" s="3" t="s">
        <v>15</v>
      </c>
      <c r="G5" s="3">
        <v>348</v>
      </c>
      <c r="H5" s="4">
        <v>6.4444444444444443E-2</v>
      </c>
      <c r="I5" s="3">
        <v>1</v>
      </c>
      <c r="J5" s="3">
        <v>2</v>
      </c>
      <c r="K5" s="3">
        <f>COUNTIF(D$4:D5,D5)</f>
        <v>2</v>
      </c>
    </row>
    <row r="6" spans="1:11" ht="15.75" thickBot="1">
      <c r="A6" s="3">
        <v>3</v>
      </c>
      <c r="B6" s="4">
        <v>6.6064814814814812E-2</v>
      </c>
      <c r="C6" s="5" t="s">
        <v>16</v>
      </c>
      <c r="D6" s="3" t="s">
        <v>10</v>
      </c>
      <c r="E6" s="3" t="s">
        <v>17</v>
      </c>
      <c r="F6" s="3" t="s">
        <v>12</v>
      </c>
      <c r="G6" s="3">
        <v>8</v>
      </c>
      <c r="H6" s="4">
        <v>6.581018518518518E-2</v>
      </c>
      <c r="I6" s="3">
        <v>2</v>
      </c>
      <c r="J6" s="3">
        <v>3</v>
      </c>
      <c r="K6" s="3">
        <f>COUNTIF(D$4:D6,D6)</f>
        <v>3</v>
      </c>
    </row>
    <row r="7" spans="1:11" ht="15.75" thickBot="1">
      <c r="A7" s="3">
        <v>4</v>
      </c>
      <c r="B7" s="4">
        <v>6.6423611111111114E-2</v>
      </c>
      <c r="C7" s="5" t="s">
        <v>18</v>
      </c>
      <c r="D7" s="3" t="s">
        <v>10</v>
      </c>
      <c r="E7" s="3" t="s">
        <v>19</v>
      </c>
      <c r="F7" s="3" t="s">
        <v>15</v>
      </c>
      <c r="G7" s="3">
        <v>364</v>
      </c>
      <c r="H7" s="4">
        <v>6.6388888888888886E-2</v>
      </c>
      <c r="I7" s="3">
        <v>2</v>
      </c>
      <c r="J7" s="3">
        <v>4</v>
      </c>
      <c r="K7" s="3">
        <f>COUNTIF(D$4:D7,D7)</f>
        <v>4</v>
      </c>
    </row>
    <row r="8" spans="1:11" ht="15.75" thickBot="1">
      <c r="A8" s="3">
        <v>5</v>
      </c>
      <c r="B8" s="4">
        <v>6.6481481481481489E-2</v>
      </c>
      <c r="C8" s="5" t="s">
        <v>20</v>
      </c>
      <c r="D8" s="3" t="s">
        <v>10</v>
      </c>
      <c r="E8" s="3"/>
      <c r="F8" s="3" t="s">
        <v>15</v>
      </c>
      <c r="G8" s="3">
        <v>381</v>
      </c>
      <c r="H8" s="4">
        <v>6.6423611111111114E-2</v>
      </c>
      <c r="I8" s="3">
        <v>3</v>
      </c>
      <c r="J8" s="3">
        <v>5</v>
      </c>
      <c r="K8" s="3">
        <f>COUNTIF(D$4:D8,D8)</f>
        <v>5</v>
      </c>
    </row>
    <row r="9" spans="1:11" ht="15.75" thickBot="1">
      <c r="A9" s="3">
        <v>6</v>
      </c>
      <c r="B9" s="4">
        <v>6.7141203703703703E-2</v>
      </c>
      <c r="C9" s="5" t="s">
        <v>21</v>
      </c>
      <c r="D9" s="3" t="s">
        <v>10</v>
      </c>
      <c r="E9" s="3" t="s">
        <v>17</v>
      </c>
      <c r="F9" s="3" t="s">
        <v>22</v>
      </c>
      <c r="G9" s="3">
        <v>10</v>
      </c>
      <c r="H9" s="4">
        <v>6.7106481481481475E-2</v>
      </c>
      <c r="I9" s="3">
        <v>1</v>
      </c>
      <c r="J9" s="3">
        <v>6</v>
      </c>
      <c r="K9" s="3">
        <f>COUNTIF(D$4:D9,D9)</f>
        <v>6</v>
      </c>
    </row>
    <row r="10" spans="1:11" ht="15.75" thickBot="1">
      <c r="A10" s="3">
        <v>7</v>
      </c>
      <c r="B10" s="4">
        <v>6.834490740740741E-2</v>
      </c>
      <c r="C10" s="5" t="s">
        <v>23</v>
      </c>
      <c r="D10" s="3" t="s">
        <v>10</v>
      </c>
      <c r="E10" s="3"/>
      <c r="F10" s="3" t="s">
        <v>22</v>
      </c>
      <c r="G10" s="3">
        <v>12</v>
      </c>
      <c r="H10" s="4">
        <v>6.8310185185185182E-2</v>
      </c>
      <c r="I10" s="3">
        <v>2</v>
      </c>
      <c r="J10" s="3">
        <v>7</v>
      </c>
      <c r="K10" s="3">
        <f>COUNTIF(D$4:D10,D10)</f>
        <v>7</v>
      </c>
    </row>
    <row r="11" spans="1:11" ht="15.75" thickBot="1">
      <c r="A11" s="3">
        <v>8</v>
      </c>
      <c r="B11" s="4">
        <v>6.9004629629629624E-2</v>
      </c>
      <c r="C11" s="5" t="s">
        <v>24</v>
      </c>
      <c r="D11" s="3" t="s">
        <v>10</v>
      </c>
      <c r="E11" s="3" t="s">
        <v>25</v>
      </c>
      <c r="F11" s="3" t="s">
        <v>15</v>
      </c>
      <c r="G11" s="3">
        <v>11</v>
      </c>
      <c r="H11" s="4">
        <v>6.8946759259259263E-2</v>
      </c>
      <c r="I11" s="3">
        <v>4</v>
      </c>
      <c r="J11" s="3">
        <v>8</v>
      </c>
      <c r="K11" s="3">
        <f>COUNTIF(D$4:D11,D11)</f>
        <v>8</v>
      </c>
    </row>
    <row r="12" spans="1:11" ht="15.75" thickBot="1">
      <c r="A12" s="3">
        <v>9</v>
      </c>
      <c r="B12" s="4">
        <v>6.9074074074074079E-2</v>
      </c>
      <c r="C12" s="5" t="s">
        <v>26</v>
      </c>
      <c r="D12" s="3" t="s">
        <v>10</v>
      </c>
      <c r="E12" s="3" t="s">
        <v>25</v>
      </c>
      <c r="F12" s="3" t="s">
        <v>15</v>
      </c>
      <c r="G12" s="3">
        <v>386</v>
      </c>
      <c r="H12" s="4">
        <v>6.9039351851851852E-2</v>
      </c>
      <c r="I12" s="3">
        <v>5</v>
      </c>
      <c r="J12" s="3">
        <v>9</v>
      </c>
      <c r="K12" s="3">
        <f>COUNTIF(D$4:D12,D12)</f>
        <v>9</v>
      </c>
    </row>
    <row r="13" spans="1:11" ht="15.75" thickBot="1">
      <c r="A13" s="3">
        <v>10</v>
      </c>
      <c r="B13" s="4">
        <v>6.9479166666666661E-2</v>
      </c>
      <c r="C13" s="5" t="s">
        <v>27</v>
      </c>
      <c r="D13" s="3" t="s">
        <v>10</v>
      </c>
      <c r="E13" s="3" t="s">
        <v>28</v>
      </c>
      <c r="F13" s="3" t="s">
        <v>15</v>
      </c>
      <c r="G13" s="3">
        <v>9</v>
      </c>
      <c r="H13" s="4">
        <v>6.9432870370370367E-2</v>
      </c>
      <c r="I13" s="3">
        <v>6</v>
      </c>
      <c r="J13" s="3">
        <v>10</v>
      </c>
      <c r="K13" s="3">
        <f>COUNTIF(D$4:D13,D13)</f>
        <v>10</v>
      </c>
    </row>
    <row r="14" spans="1:11" ht="15.75" thickBot="1">
      <c r="A14" s="3">
        <v>11</v>
      </c>
      <c r="B14" s="4">
        <v>7.1875000000000008E-2</v>
      </c>
      <c r="C14" s="5" t="s">
        <v>29</v>
      </c>
      <c r="D14" s="3" t="s">
        <v>10</v>
      </c>
      <c r="E14" s="3"/>
      <c r="F14" s="3" t="s">
        <v>12</v>
      </c>
      <c r="G14" s="3">
        <v>18</v>
      </c>
      <c r="H14" s="4">
        <v>7.1840277777777781E-2</v>
      </c>
      <c r="I14" s="3">
        <v>3</v>
      </c>
      <c r="J14" s="3">
        <v>11</v>
      </c>
      <c r="K14" s="3">
        <f>COUNTIF(D$4:D14,D14)</f>
        <v>11</v>
      </c>
    </row>
    <row r="15" spans="1:11" ht="15.75" thickBot="1">
      <c r="A15" s="3">
        <v>12</v>
      </c>
      <c r="B15" s="4">
        <v>7.3935185185185187E-2</v>
      </c>
      <c r="C15" s="5" t="s">
        <v>30</v>
      </c>
      <c r="D15" s="3" t="s">
        <v>10</v>
      </c>
      <c r="E15" s="3" t="s">
        <v>11</v>
      </c>
      <c r="F15" s="3" t="s">
        <v>22</v>
      </c>
      <c r="G15" s="3">
        <v>324</v>
      </c>
      <c r="H15" s="4">
        <v>7.3900462962962959E-2</v>
      </c>
      <c r="I15" s="3">
        <v>3</v>
      </c>
      <c r="J15" s="3">
        <v>12</v>
      </c>
      <c r="K15" s="3">
        <f>COUNTIF(D$4:D15,D15)</f>
        <v>12</v>
      </c>
    </row>
    <row r="16" spans="1:11" ht="29.25" thickBot="1">
      <c r="A16" s="3">
        <v>13</v>
      </c>
      <c r="B16" s="4">
        <v>7.4120370370370378E-2</v>
      </c>
      <c r="C16" s="5" t="s">
        <v>31</v>
      </c>
      <c r="D16" s="3" t="s">
        <v>10</v>
      </c>
      <c r="E16" s="3" t="s">
        <v>32</v>
      </c>
      <c r="F16" s="3" t="s">
        <v>15</v>
      </c>
      <c r="G16" s="3">
        <v>19</v>
      </c>
      <c r="H16" s="4">
        <v>7.407407407407407E-2</v>
      </c>
      <c r="I16" s="3">
        <v>7</v>
      </c>
      <c r="J16" s="3">
        <v>13</v>
      </c>
      <c r="K16" s="3">
        <f>COUNTIF(D$4:D16,D16)</f>
        <v>13</v>
      </c>
    </row>
    <row r="17" spans="1:12" ht="15.75" thickBot="1">
      <c r="A17" s="3">
        <v>14</v>
      </c>
      <c r="B17" s="4">
        <v>7.4166666666666659E-2</v>
      </c>
      <c r="C17" s="5" t="s">
        <v>33</v>
      </c>
      <c r="D17" s="3" t="s">
        <v>10</v>
      </c>
      <c r="E17" s="3" t="s">
        <v>34</v>
      </c>
      <c r="F17" s="3" t="s">
        <v>15</v>
      </c>
      <c r="G17" s="3">
        <v>313</v>
      </c>
      <c r="H17" s="4">
        <v>7.4120370370370378E-2</v>
      </c>
      <c r="I17" s="3">
        <v>8</v>
      </c>
      <c r="J17" s="3">
        <v>14</v>
      </c>
      <c r="K17" s="3">
        <f>COUNTIF(D$4:D17,D17)</f>
        <v>14</v>
      </c>
    </row>
    <row r="18" spans="1:12" ht="15.75" thickBot="1">
      <c r="A18" s="3">
        <v>15</v>
      </c>
      <c r="B18" s="4">
        <v>7.4710648148148151E-2</v>
      </c>
      <c r="C18" s="5" t="s">
        <v>35</v>
      </c>
      <c r="D18" s="3" t="s">
        <v>10</v>
      </c>
      <c r="E18" s="3"/>
      <c r="F18" s="3" t="s">
        <v>15</v>
      </c>
      <c r="G18" s="3">
        <v>68</v>
      </c>
      <c r="H18" s="4">
        <v>7.4664351851851843E-2</v>
      </c>
      <c r="I18" s="3">
        <v>9</v>
      </c>
      <c r="J18" s="3">
        <v>15</v>
      </c>
      <c r="K18" s="3">
        <f>COUNTIF(D$4:D18,D18)</f>
        <v>15</v>
      </c>
    </row>
    <row r="19" spans="1:12" ht="15.75" thickBot="1">
      <c r="A19" s="3">
        <v>16</v>
      </c>
      <c r="B19" s="4">
        <v>7.5196759259259269E-2</v>
      </c>
      <c r="C19" s="5" t="s">
        <v>36</v>
      </c>
      <c r="D19" s="3" t="s">
        <v>10</v>
      </c>
      <c r="E19" s="3"/>
      <c r="F19" s="3" t="s">
        <v>22</v>
      </c>
      <c r="G19" s="3">
        <v>16</v>
      </c>
      <c r="H19" s="4">
        <v>7.5162037037037041E-2</v>
      </c>
      <c r="I19" s="3">
        <v>4</v>
      </c>
      <c r="J19" s="3">
        <v>16</v>
      </c>
      <c r="K19" s="3">
        <f>COUNTIF(D$4:D19,D19)</f>
        <v>16</v>
      </c>
    </row>
    <row r="20" spans="1:12" ht="15.75" thickBot="1">
      <c r="A20" s="3">
        <v>17</v>
      </c>
      <c r="B20" s="4">
        <v>7.5671296296296306E-2</v>
      </c>
      <c r="C20" s="5" t="s">
        <v>37</v>
      </c>
      <c r="D20" s="3" t="s">
        <v>10</v>
      </c>
      <c r="E20" s="3"/>
      <c r="F20" s="3" t="s">
        <v>22</v>
      </c>
      <c r="G20" s="3">
        <v>37</v>
      </c>
      <c r="H20" s="4">
        <v>7.5624999999999998E-2</v>
      </c>
      <c r="I20" s="3">
        <v>5</v>
      </c>
      <c r="J20" s="3">
        <v>17</v>
      </c>
      <c r="K20" s="3">
        <f>COUNTIF(D$4:D20,D20)</f>
        <v>17</v>
      </c>
    </row>
    <row r="21" spans="1:12" ht="15.75" thickBot="1">
      <c r="A21" s="3">
        <v>18</v>
      </c>
      <c r="B21" s="4">
        <v>7.570601851851852E-2</v>
      </c>
      <c r="C21" s="5" t="s">
        <v>38</v>
      </c>
      <c r="D21" s="3" t="s">
        <v>10</v>
      </c>
      <c r="E21" s="3" t="s">
        <v>28</v>
      </c>
      <c r="F21" s="3" t="s">
        <v>12</v>
      </c>
      <c r="G21" s="3">
        <v>322</v>
      </c>
      <c r="H21" s="4">
        <v>7.5636574074074078E-2</v>
      </c>
      <c r="I21" s="3">
        <v>4</v>
      </c>
      <c r="J21" s="3">
        <v>18</v>
      </c>
      <c r="K21" s="3">
        <f>COUNTIF(D$4:D21,D21)</f>
        <v>18</v>
      </c>
    </row>
    <row r="22" spans="1:12" ht="15.75" thickBot="1">
      <c r="A22" s="3">
        <v>19</v>
      </c>
      <c r="B22" s="4">
        <v>7.5763888888888895E-2</v>
      </c>
      <c r="C22" s="5" t="s">
        <v>39</v>
      </c>
      <c r="D22" s="3" t="s">
        <v>10</v>
      </c>
      <c r="E22" s="3" t="s">
        <v>40</v>
      </c>
      <c r="F22" s="3" t="s">
        <v>41</v>
      </c>
      <c r="G22" s="3">
        <v>358</v>
      </c>
      <c r="H22" s="4">
        <v>7.5694444444444439E-2</v>
      </c>
      <c r="I22" s="3">
        <v>1</v>
      </c>
      <c r="J22" s="3">
        <v>19</v>
      </c>
      <c r="K22" s="3">
        <f>COUNTIF(D$4:D22,D22)</f>
        <v>19</v>
      </c>
    </row>
    <row r="23" spans="1:12" ht="15.75" thickBot="1">
      <c r="A23" s="3">
        <v>20</v>
      </c>
      <c r="B23" s="4">
        <v>7.615740740740741E-2</v>
      </c>
      <c r="C23" s="5" t="s">
        <v>42</v>
      </c>
      <c r="D23" s="3" t="s">
        <v>10</v>
      </c>
      <c r="E23" s="3" t="s">
        <v>43</v>
      </c>
      <c r="F23" s="3" t="s">
        <v>12</v>
      </c>
      <c r="G23" s="3">
        <v>36</v>
      </c>
      <c r="H23" s="4">
        <v>7.6111111111111115E-2</v>
      </c>
      <c r="I23" s="3">
        <v>5</v>
      </c>
      <c r="J23" s="3">
        <v>20</v>
      </c>
      <c r="K23" s="3">
        <f>COUNTIF(D$4:D23,D23)</f>
        <v>20</v>
      </c>
    </row>
    <row r="24" spans="1:12" ht="29.25" thickBot="1">
      <c r="A24" s="3">
        <v>21</v>
      </c>
      <c r="B24" s="4">
        <v>7.6215277777777771E-2</v>
      </c>
      <c r="C24" s="5" t="s">
        <v>44</v>
      </c>
      <c r="D24" s="3" t="s">
        <v>10</v>
      </c>
      <c r="E24" s="3" t="s">
        <v>32</v>
      </c>
      <c r="F24" s="3" t="s">
        <v>12</v>
      </c>
      <c r="G24" s="3">
        <v>42</v>
      </c>
      <c r="H24" s="4">
        <v>7.6145833333333343E-2</v>
      </c>
      <c r="I24" s="3">
        <v>6</v>
      </c>
      <c r="J24" s="3">
        <v>21</v>
      </c>
      <c r="K24" s="3">
        <f>COUNTIF(D$4:D24,D24)</f>
        <v>21</v>
      </c>
    </row>
    <row r="25" spans="1:12" ht="15.75" thickBot="1">
      <c r="A25" s="3">
        <v>22</v>
      </c>
      <c r="B25" s="4">
        <v>7.7557870370370374E-2</v>
      </c>
      <c r="C25" s="5" t="s">
        <v>45</v>
      </c>
      <c r="D25" s="3" t="s">
        <v>46</v>
      </c>
      <c r="E25" s="3" t="s">
        <v>47</v>
      </c>
      <c r="F25" s="3" t="s">
        <v>48</v>
      </c>
      <c r="G25" s="3">
        <v>85</v>
      </c>
      <c r="H25" s="4">
        <v>7.7511574074074066E-2</v>
      </c>
      <c r="I25" s="3">
        <v>1</v>
      </c>
      <c r="J25" s="3">
        <v>22</v>
      </c>
      <c r="K25" s="3">
        <f>COUNTIF(D$4:D25,D25)</f>
        <v>1</v>
      </c>
    </row>
    <row r="26" spans="1:12" ht="15.75" thickBot="1">
      <c r="A26" s="3">
        <v>23</v>
      </c>
      <c r="B26" s="4">
        <v>7.7905092592592595E-2</v>
      </c>
      <c r="C26" s="5" t="s">
        <v>49</v>
      </c>
      <c r="D26" s="3" t="s">
        <v>46</v>
      </c>
      <c r="E26" s="3" t="s">
        <v>50</v>
      </c>
      <c r="F26" s="3" t="s">
        <v>48</v>
      </c>
      <c r="G26" s="3">
        <v>82</v>
      </c>
      <c r="H26" s="4">
        <v>7.7905092592592595E-2</v>
      </c>
      <c r="I26" s="3">
        <v>2</v>
      </c>
      <c r="J26" s="3">
        <v>23</v>
      </c>
      <c r="K26" s="3">
        <f>COUNTIF(D$4:D26,D26)</f>
        <v>2</v>
      </c>
    </row>
    <row r="27" spans="1:12" ht="15.75" thickBot="1">
      <c r="A27" s="3">
        <v>24</v>
      </c>
      <c r="B27" s="4">
        <v>7.8101851851851853E-2</v>
      </c>
      <c r="C27" s="27" t="s">
        <v>394</v>
      </c>
      <c r="D27" s="3" t="s">
        <v>10</v>
      </c>
      <c r="E27" s="3"/>
      <c r="F27" s="3" t="s">
        <v>15</v>
      </c>
      <c r="G27" s="3">
        <v>205</v>
      </c>
      <c r="H27" s="4">
        <v>7.4594907407407415E-2</v>
      </c>
      <c r="I27" s="3">
        <v>10</v>
      </c>
      <c r="J27" s="3">
        <v>24</v>
      </c>
      <c r="K27" s="3">
        <f>COUNTIF(D$4:D27,D27)</f>
        <v>22</v>
      </c>
    </row>
    <row r="28" spans="1:12" ht="15.75" thickBot="1">
      <c r="A28" s="3">
        <v>25</v>
      </c>
      <c r="B28" s="4">
        <v>7.8368055555555552E-2</v>
      </c>
      <c r="C28" s="5" t="s">
        <v>51</v>
      </c>
      <c r="D28" s="3" t="s">
        <v>46</v>
      </c>
      <c r="E28" s="3"/>
      <c r="F28" s="3" t="s">
        <v>52</v>
      </c>
      <c r="G28" s="3">
        <v>389</v>
      </c>
      <c r="H28" s="4">
        <v>7.8333333333333324E-2</v>
      </c>
      <c r="I28" s="3">
        <v>1</v>
      </c>
      <c r="J28" s="3">
        <v>25</v>
      </c>
      <c r="K28" s="3">
        <f>COUNTIF(D$4:D28,D28)</f>
        <v>3</v>
      </c>
      <c r="L28" t="s">
        <v>392</v>
      </c>
    </row>
    <row r="29" spans="1:12" ht="15.75" thickBot="1">
      <c r="A29" s="3">
        <v>26</v>
      </c>
      <c r="B29" s="4">
        <v>7.9201388888888891E-2</v>
      </c>
      <c r="C29" s="5" t="s">
        <v>53</v>
      </c>
      <c r="D29" s="3" t="s">
        <v>10</v>
      </c>
      <c r="E29" s="3" t="s">
        <v>54</v>
      </c>
      <c r="F29" s="3" t="s">
        <v>22</v>
      </c>
      <c r="G29" s="3">
        <v>32</v>
      </c>
      <c r="H29" s="4">
        <v>7.9120370370370369E-2</v>
      </c>
      <c r="I29" s="3">
        <v>6</v>
      </c>
      <c r="J29" s="3">
        <v>26</v>
      </c>
      <c r="K29" s="3">
        <f>COUNTIF(D$4:D29,D29)</f>
        <v>23</v>
      </c>
    </row>
    <row r="30" spans="1:12" ht="15.75" thickBot="1">
      <c r="A30" s="3">
        <v>27</v>
      </c>
      <c r="B30" s="4">
        <v>7.9374999999999987E-2</v>
      </c>
      <c r="C30" s="5" t="s">
        <v>55</v>
      </c>
      <c r="D30" s="3" t="s">
        <v>10</v>
      </c>
      <c r="E30" s="3"/>
      <c r="F30" s="3" t="s">
        <v>15</v>
      </c>
      <c r="G30" s="3">
        <v>41</v>
      </c>
      <c r="H30" s="4">
        <v>7.930555555555556E-2</v>
      </c>
      <c r="I30" s="3">
        <v>11</v>
      </c>
      <c r="J30" s="3">
        <v>27</v>
      </c>
      <c r="K30" s="3">
        <f>COUNTIF(D$4:D30,D30)</f>
        <v>24</v>
      </c>
    </row>
    <row r="31" spans="1:12" ht="15.75" thickBot="1">
      <c r="A31" s="3">
        <v>28</v>
      </c>
      <c r="B31" s="4">
        <v>8.0636574074074083E-2</v>
      </c>
      <c r="C31" s="5" t="s">
        <v>56</v>
      </c>
      <c r="D31" s="3" t="s">
        <v>10</v>
      </c>
      <c r="E31" s="3"/>
      <c r="F31" s="3" t="s">
        <v>15</v>
      </c>
      <c r="G31" s="3">
        <v>48</v>
      </c>
      <c r="H31" s="4">
        <v>8.0601851851851855E-2</v>
      </c>
      <c r="I31" s="3">
        <v>12</v>
      </c>
      <c r="J31" s="3">
        <v>28</v>
      </c>
      <c r="K31" s="3">
        <f>COUNTIF(D$4:D31,D31)</f>
        <v>25</v>
      </c>
    </row>
    <row r="32" spans="1:12" ht="15.75" thickBot="1">
      <c r="A32" s="3">
        <v>29</v>
      </c>
      <c r="B32" s="4">
        <v>8.0937499999999996E-2</v>
      </c>
      <c r="C32" s="5" t="s">
        <v>57</v>
      </c>
      <c r="D32" s="3" t="s">
        <v>10</v>
      </c>
      <c r="E32" s="3" t="s">
        <v>58</v>
      </c>
      <c r="F32" s="3" t="s">
        <v>41</v>
      </c>
      <c r="G32" s="3">
        <v>367</v>
      </c>
      <c r="H32" s="4">
        <v>8.0868055555555554E-2</v>
      </c>
      <c r="I32" s="3">
        <v>2</v>
      </c>
      <c r="J32" s="3">
        <v>29</v>
      </c>
      <c r="K32" s="3">
        <f>COUNTIF(D$4:D32,D32)</f>
        <v>26</v>
      </c>
    </row>
    <row r="33" spans="1:11" ht="15.75" thickBot="1">
      <c r="A33" s="3">
        <v>30</v>
      </c>
      <c r="B33" s="4">
        <v>8.1562499999999996E-2</v>
      </c>
      <c r="C33" s="5" t="s">
        <v>59</v>
      </c>
      <c r="D33" s="3" t="s">
        <v>10</v>
      </c>
      <c r="E33" s="3" t="s">
        <v>60</v>
      </c>
      <c r="F33" s="3" t="s">
        <v>15</v>
      </c>
      <c r="G33" s="3">
        <v>23</v>
      </c>
      <c r="H33" s="4">
        <v>8.1516203703703702E-2</v>
      </c>
      <c r="I33" s="3">
        <v>13</v>
      </c>
      <c r="J33" s="3">
        <v>30</v>
      </c>
      <c r="K33" s="3">
        <f>COUNTIF(D$4:D33,D33)</f>
        <v>27</v>
      </c>
    </row>
    <row r="34" spans="1:11" ht="29.25" thickBot="1">
      <c r="A34" s="3">
        <v>31</v>
      </c>
      <c r="B34" s="4">
        <v>8.1793981481481481E-2</v>
      </c>
      <c r="C34" s="5" t="s">
        <v>61</v>
      </c>
      <c r="D34" s="3" t="s">
        <v>10</v>
      </c>
      <c r="E34" s="3" t="s">
        <v>62</v>
      </c>
      <c r="F34" s="3" t="s">
        <v>15</v>
      </c>
      <c r="G34" s="3">
        <v>49</v>
      </c>
      <c r="H34" s="4">
        <v>7.829861111111111E-2</v>
      </c>
      <c r="I34" s="3">
        <v>14</v>
      </c>
      <c r="J34" s="3">
        <v>31</v>
      </c>
      <c r="K34" s="3">
        <f>COUNTIF(D$4:D34,D34)</f>
        <v>28</v>
      </c>
    </row>
    <row r="35" spans="1:11" ht="15.75" thickBot="1">
      <c r="A35" s="3">
        <v>32</v>
      </c>
      <c r="B35" s="4">
        <v>8.1805555555555562E-2</v>
      </c>
      <c r="C35" s="5" t="s">
        <v>63</v>
      </c>
      <c r="D35" s="3" t="s">
        <v>10</v>
      </c>
      <c r="E35" s="3"/>
      <c r="F35" s="3" t="s">
        <v>15</v>
      </c>
      <c r="G35" s="3">
        <v>21</v>
      </c>
      <c r="H35" s="4">
        <v>8.1712962962962959E-2</v>
      </c>
      <c r="I35" s="3">
        <v>15</v>
      </c>
      <c r="J35" s="3">
        <v>32</v>
      </c>
      <c r="K35" s="3">
        <f>COUNTIF(D$4:D35,D35)</f>
        <v>29</v>
      </c>
    </row>
    <row r="36" spans="1:11" ht="15.75" thickBot="1">
      <c r="A36" s="3">
        <v>33</v>
      </c>
      <c r="B36" s="4">
        <v>8.189814814814815E-2</v>
      </c>
      <c r="C36" s="5" t="s">
        <v>64</v>
      </c>
      <c r="D36" s="3" t="s">
        <v>46</v>
      </c>
      <c r="E36" s="3" t="s">
        <v>28</v>
      </c>
      <c r="F36" s="3" t="s">
        <v>48</v>
      </c>
      <c r="G36" s="3">
        <v>26</v>
      </c>
      <c r="H36" s="4">
        <v>8.1828703703703709E-2</v>
      </c>
      <c r="I36" s="3">
        <v>3</v>
      </c>
      <c r="J36" s="3">
        <v>33</v>
      </c>
      <c r="K36" s="3">
        <f>COUNTIF(D$4:D36,D36)</f>
        <v>4</v>
      </c>
    </row>
    <row r="37" spans="1:11" ht="15.75" thickBot="1">
      <c r="A37" s="3">
        <v>34</v>
      </c>
      <c r="B37" s="4">
        <v>8.2094907407407408E-2</v>
      </c>
      <c r="C37" s="5" t="s">
        <v>65</v>
      </c>
      <c r="D37" s="3" t="s">
        <v>10</v>
      </c>
      <c r="E37" s="3"/>
      <c r="F37" s="3" t="s">
        <v>15</v>
      </c>
      <c r="G37" s="3">
        <v>7</v>
      </c>
      <c r="H37" s="4">
        <v>8.2060185185185194E-2</v>
      </c>
      <c r="I37" s="3">
        <v>16</v>
      </c>
      <c r="J37" s="3">
        <v>34</v>
      </c>
      <c r="K37" s="3">
        <f>COUNTIF(D$4:D37,D37)</f>
        <v>30</v>
      </c>
    </row>
    <row r="38" spans="1:11" ht="15.75" thickBot="1">
      <c r="A38" s="3">
        <v>35</v>
      </c>
      <c r="B38" s="4">
        <v>8.2372685185185188E-2</v>
      </c>
      <c r="C38" s="5" t="s">
        <v>66</v>
      </c>
      <c r="D38" s="3" t="s">
        <v>46</v>
      </c>
      <c r="E38" s="3"/>
      <c r="F38" s="3" t="s">
        <v>52</v>
      </c>
      <c r="G38" s="3">
        <v>62</v>
      </c>
      <c r="H38" s="4">
        <v>7.886574074074075E-2</v>
      </c>
      <c r="I38" s="3">
        <v>2</v>
      </c>
      <c r="J38" s="3">
        <v>35</v>
      </c>
      <c r="K38" s="3">
        <f>COUNTIF(D$4:D38,D38)</f>
        <v>5</v>
      </c>
    </row>
    <row r="39" spans="1:11" ht="15.75" thickBot="1">
      <c r="A39" s="3">
        <v>36</v>
      </c>
      <c r="B39" s="4">
        <v>8.2384259259259254E-2</v>
      </c>
      <c r="C39" s="5" t="s">
        <v>67</v>
      </c>
      <c r="D39" s="3" t="s">
        <v>10</v>
      </c>
      <c r="E39" s="3"/>
      <c r="F39" s="3" t="s">
        <v>22</v>
      </c>
      <c r="G39" s="3">
        <v>59</v>
      </c>
      <c r="H39" s="4">
        <v>8.233796296296296E-2</v>
      </c>
      <c r="I39" s="3">
        <v>7</v>
      </c>
      <c r="J39" s="3">
        <v>36</v>
      </c>
      <c r="K39" s="3">
        <f>COUNTIF(D$4:D39,D39)</f>
        <v>31</v>
      </c>
    </row>
    <row r="40" spans="1:11" ht="15.75" thickBot="1">
      <c r="A40" s="3">
        <v>37</v>
      </c>
      <c r="B40" s="4">
        <v>8.2384259259259254E-2</v>
      </c>
      <c r="C40" s="5" t="s">
        <v>68</v>
      </c>
      <c r="D40" s="3" t="s">
        <v>10</v>
      </c>
      <c r="E40" s="3"/>
      <c r="F40" s="3" t="s">
        <v>15</v>
      </c>
      <c r="G40" s="3">
        <v>86</v>
      </c>
      <c r="H40" s="4">
        <v>8.2326388888888893E-2</v>
      </c>
      <c r="I40" s="3">
        <v>17</v>
      </c>
      <c r="J40" s="3">
        <v>37</v>
      </c>
      <c r="K40" s="3">
        <f>COUNTIF(D$4:D40,D40)</f>
        <v>32</v>
      </c>
    </row>
    <row r="41" spans="1:11" ht="15.75" thickBot="1">
      <c r="A41" s="3">
        <v>38</v>
      </c>
      <c r="B41" s="4">
        <v>8.2638888888888887E-2</v>
      </c>
      <c r="C41" s="5" t="s">
        <v>69</v>
      </c>
      <c r="D41" s="3" t="s">
        <v>10</v>
      </c>
      <c r="E41" s="3" t="s">
        <v>70</v>
      </c>
      <c r="F41" s="3" t="s">
        <v>12</v>
      </c>
      <c r="G41" s="3">
        <v>45</v>
      </c>
      <c r="H41" s="4">
        <v>8.2581018518518512E-2</v>
      </c>
      <c r="I41" s="3">
        <v>7</v>
      </c>
      <c r="J41" s="3">
        <v>38</v>
      </c>
      <c r="K41" s="3">
        <f>COUNTIF(D$4:D41,D41)</f>
        <v>33</v>
      </c>
    </row>
    <row r="42" spans="1:11" ht="15.75" thickBot="1">
      <c r="A42" s="3">
        <v>39</v>
      </c>
      <c r="B42" s="4">
        <v>8.2766203703703703E-2</v>
      </c>
      <c r="C42" s="5" t="s">
        <v>71</v>
      </c>
      <c r="D42" s="3" t="s">
        <v>10</v>
      </c>
      <c r="E42" s="3" t="s">
        <v>72</v>
      </c>
      <c r="F42" s="3" t="s">
        <v>41</v>
      </c>
      <c r="G42" s="3">
        <v>99</v>
      </c>
      <c r="H42" s="4">
        <v>8.2696759259259262E-2</v>
      </c>
      <c r="I42" s="3">
        <v>3</v>
      </c>
      <c r="J42" s="3">
        <v>39</v>
      </c>
      <c r="K42" s="3">
        <f>COUNTIF(D$4:D42,D42)</f>
        <v>34</v>
      </c>
    </row>
    <row r="43" spans="1:11" ht="15.75" thickBot="1">
      <c r="A43" s="3">
        <v>40</v>
      </c>
      <c r="B43" s="4">
        <v>8.3136574074074085E-2</v>
      </c>
      <c r="C43" s="5" t="s">
        <v>73</v>
      </c>
      <c r="D43" s="3" t="s">
        <v>46</v>
      </c>
      <c r="E43" s="3" t="s">
        <v>11</v>
      </c>
      <c r="F43" s="3" t="s">
        <v>48</v>
      </c>
      <c r="G43" s="3">
        <v>366</v>
      </c>
      <c r="H43" s="4">
        <v>8.3032407407407416E-2</v>
      </c>
      <c r="I43" s="3">
        <v>4</v>
      </c>
      <c r="J43" s="3">
        <v>40</v>
      </c>
      <c r="K43" s="3">
        <f>COUNTIF(D$4:D43,D43)</f>
        <v>6</v>
      </c>
    </row>
    <row r="44" spans="1:11" ht="15.75" thickBot="1">
      <c r="A44" s="3">
        <v>41</v>
      </c>
      <c r="B44" s="4">
        <v>8.3298611111111115E-2</v>
      </c>
      <c r="C44" s="5" t="s">
        <v>74</v>
      </c>
      <c r="D44" s="3" t="s">
        <v>10</v>
      </c>
      <c r="E44" s="3" t="s">
        <v>25</v>
      </c>
      <c r="F44" s="3" t="s">
        <v>41</v>
      </c>
      <c r="G44" s="3">
        <v>373</v>
      </c>
      <c r="H44" s="4">
        <v>8.3217592592592593E-2</v>
      </c>
      <c r="I44" s="3">
        <v>4</v>
      </c>
      <c r="J44" s="3">
        <v>41</v>
      </c>
      <c r="K44" s="3">
        <f>COUNTIF(D$4:D44,D44)</f>
        <v>35</v>
      </c>
    </row>
    <row r="45" spans="1:11" ht="15.75" thickBot="1">
      <c r="A45" s="3">
        <v>42</v>
      </c>
      <c r="B45" s="4">
        <v>8.3310185185185182E-2</v>
      </c>
      <c r="C45" s="5" t="s">
        <v>75</v>
      </c>
      <c r="D45" s="3" t="s">
        <v>10</v>
      </c>
      <c r="E45" s="3" t="s">
        <v>76</v>
      </c>
      <c r="F45" s="3" t="s">
        <v>41</v>
      </c>
      <c r="G45" s="3">
        <v>38</v>
      </c>
      <c r="H45" s="4">
        <v>8.324074074074074E-2</v>
      </c>
      <c r="I45" s="3">
        <v>5</v>
      </c>
      <c r="J45" s="3">
        <v>42</v>
      </c>
      <c r="K45" s="3">
        <f>COUNTIF(D$4:D45,D45)</f>
        <v>36</v>
      </c>
    </row>
    <row r="46" spans="1:11" ht="15.75" thickBot="1">
      <c r="A46" s="3">
        <v>43</v>
      </c>
      <c r="B46" s="4">
        <v>8.3310185185185182E-2</v>
      </c>
      <c r="C46" s="5" t="s">
        <v>77</v>
      </c>
      <c r="D46" s="3" t="s">
        <v>46</v>
      </c>
      <c r="E46" s="3" t="s">
        <v>76</v>
      </c>
      <c r="F46" s="3" t="s">
        <v>48</v>
      </c>
      <c r="G46" s="3">
        <v>39</v>
      </c>
      <c r="H46" s="4">
        <v>8.3263888888888887E-2</v>
      </c>
      <c r="I46" s="3">
        <v>5</v>
      </c>
      <c r="J46" s="3">
        <v>43</v>
      </c>
      <c r="K46" s="3">
        <f>COUNTIF(D$4:D46,D46)</f>
        <v>7</v>
      </c>
    </row>
    <row r="47" spans="1:11" ht="15.75" thickBot="1">
      <c r="A47" s="3">
        <v>44</v>
      </c>
      <c r="B47" s="4">
        <v>8.3587962962962961E-2</v>
      </c>
      <c r="C47" s="5" t="s">
        <v>78</v>
      </c>
      <c r="D47" s="3" t="s">
        <v>10</v>
      </c>
      <c r="E47" s="3"/>
      <c r="F47" s="3" t="s">
        <v>12</v>
      </c>
      <c r="G47" s="3">
        <v>346</v>
      </c>
      <c r="H47" s="4">
        <v>8.3506944444444453E-2</v>
      </c>
      <c r="I47" s="3">
        <v>8</v>
      </c>
      <c r="J47" s="3">
        <v>44</v>
      </c>
      <c r="K47" s="3">
        <f>COUNTIF(D$4:D47,D47)</f>
        <v>37</v>
      </c>
    </row>
    <row r="48" spans="1:11" ht="15.75" thickBot="1">
      <c r="A48" s="3">
        <v>45</v>
      </c>
      <c r="B48" s="4">
        <v>8.3773148148148138E-2</v>
      </c>
      <c r="C48" s="5" t="s">
        <v>79</v>
      </c>
      <c r="D48" s="3" t="s">
        <v>10</v>
      </c>
      <c r="E48" s="3" t="s">
        <v>80</v>
      </c>
      <c r="F48" s="3" t="s">
        <v>12</v>
      </c>
      <c r="G48" s="3">
        <v>353</v>
      </c>
      <c r="H48" s="4">
        <v>8.3715277777777777E-2</v>
      </c>
      <c r="I48" s="3">
        <v>9</v>
      </c>
      <c r="J48" s="3">
        <v>45</v>
      </c>
      <c r="K48" s="3">
        <f>COUNTIF(D$4:D48,D48)</f>
        <v>38</v>
      </c>
    </row>
    <row r="49" spans="1:11" ht="15.75" thickBot="1">
      <c r="A49" s="3">
        <v>46</v>
      </c>
      <c r="B49" s="4">
        <v>8.4178240740740748E-2</v>
      </c>
      <c r="C49" s="5" t="s">
        <v>81</v>
      </c>
      <c r="D49" s="3" t="s">
        <v>10</v>
      </c>
      <c r="E49" s="3"/>
      <c r="F49" s="3" t="s">
        <v>12</v>
      </c>
      <c r="G49" s="3">
        <v>365</v>
      </c>
      <c r="H49" s="4">
        <v>8.4097222222222226E-2</v>
      </c>
      <c r="I49" s="3">
        <v>10</v>
      </c>
      <c r="J49" s="3">
        <v>46</v>
      </c>
      <c r="K49" s="3">
        <f>COUNTIF(D$4:D49,D49)</f>
        <v>39</v>
      </c>
    </row>
    <row r="50" spans="1:11" ht="15.75" thickBot="1">
      <c r="A50" s="3">
        <v>47</v>
      </c>
      <c r="B50" s="4">
        <v>8.4351851851851845E-2</v>
      </c>
      <c r="C50" s="5" t="s">
        <v>82</v>
      </c>
      <c r="D50" s="3" t="s">
        <v>10</v>
      </c>
      <c r="E50" s="3" t="s">
        <v>40</v>
      </c>
      <c r="F50" s="3" t="s">
        <v>41</v>
      </c>
      <c r="G50" s="3">
        <v>119</v>
      </c>
      <c r="H50" s="4">
        <v>8.4293981481481484E-2</v>
      </c>
      <c r="I50" s="3">
        <v>6</v>
      </c>
      <c r="J50" s="3">
        <v>47</v>
      </c>
      <c r="K50" s="3">
        <f>COUNTIF(D$4:D50,D50)</f>
        <v>40</v>
      </c>
    </row>
    <row r="51" spans="1:11" ht="15.75" thickBot="1">
      <c r="A51" s="3">
        <v>48</v>
      </c>
      <c r="B51" s="4">
        <v>8.443287037037038E-2</v>
      </c>
      <c r="C51" s="5" t="s">
        <v>83</v>
      </c>
      <c r="D51" s="3" t="s">
        <v>10</v>
      </c>
      <c r="E51" s="3"/>
      <c r="F51" s="3" t="s">
        <v>12</v>
      </c>
      <c r="G51" s="3">
        <v>147</v>
      </c>
      <c r="H51" s="4">
        <v>8.4351851851851845E-2</v>
      </c>
      <c r="I51" s="3">
        <v>11</v>
      </c>
      <c r="J51" s="3">
        <v>48</v>
      </c>
      <c r="K51" s="3">
        <f>COUNTIF(D$4:D51,D51)</f>
        <v>41</v>
      </c>
    </row>
    <row r="52" spans="1:11" ht="15.75" thickBot="1">
      <c r="A52" s="3">
        <v>49</v>
      </c>
      <c r="B52" s="4">
        <v>8.4687500000000013E-2</v>
      </c>
      <c r="C52" s="5" t="s">
        <v>84</v>
      </c>
      <c r="D52" s="3" t="s">
        <v>10</v>
      </c>
      <c r="E52" s="3" t="s">
        <v>70</v>
      </c>
      <c r="F52" s="3" t="s">
        <v>15</v>
      </c>
      <c r="G52" s="3">
        <v>177</v>
      </c>
      <c r="H52" s="4">
        <v>8.4560185185185197E-2</v>
      </c>
      <c r="I52" s="3">
        <v>18</v>
      </c>
      <c r="J52" s="3">
        <v>49</v>
      </c>
      <c r="K52" s="3">
        <f>COUNTIF(D$4:D52,D52)</f>
        <v>42</v>
      </c>
    </row>
    <row r="53" spans="1:11" ht="15.75" thickBot="1">
      <c r="A53" s="3">
        <v>50</v>
      </c>
      <c r="B53" s="4">
        <v>8.4710648148148146E-2</v>
      </c>
      <c r="C53" s="5" t="s">
        <v>85</v>
      </c>
      <c r="D53" s="3" t="s">
        <v>10</v>
      </c>
      <c r="E53" s="3" t="s">
        <v>34</v>
      </c>
      <c r="F53" s="3" t="s">
        <v>12</v>
      </c>
      <c r="G53" s="3">
        <v>101</v>
      </c>
      <c r="H53" s="4">
        <v>8.4618055555555557E-2</v>
      </c>
      <c r="I53" s="3">
        <v>12</v>
      </c>
      <c r="J53" s="3">
        <v>50</v>
      </c>
      <c r="K53" s="3">
        <f>COUNTIF(D$4:D53,D53)</f>
        <v>43</v>
      </c>
    </row>
    <row r="54" spans="1:11" ht="15.75" thickBot="1">
      <c r="A54" s="3">
        <v>51</v>
      </c>
      <c r="B54" s="4">
        <v>8.4710648148148146E-2</v>
      </c>
      <c r="C54" s="5" t="s">
        <v>86</v>
      </c>
      <c r="D54" s="3" t="s">
        <v>10</v>
      </c>
      <c r="E54" s="3" t="s">
        <v>34</v>
      </c>
      <c r="F54" s="3" t="s">
        <v>15</v>
      </c>
      <c r="G54" s="3">
        <v>84</v>
      </c>
      <c r="H54" s="4">
        <v>8.4629629629629624E-2</v>
      </c>
      <c r="I54" s="3">
        <v>19</v>
      </c>
      <c r="J54" s="3">
        <v>51</v>
      </c>
      <c r="K54" s="3">
        <f>COUNTIF(D$4:D54,D54)</f>
        <v>44</v>
      </c>
    </row>
    <row r="55" spans="1:11" ht="29.25" thickBot="1">
      <c r="A55" s="3">
        <v>52</v>
      </c>
      <c r="B55" s="4">
        <v>8.475694444444444E-2</v>
      </c>
      <c r="C55" s="5" t="s">
        <v>87</v>
      </c>
      <c r="D55" s="3" t="s">
        <v>10</v>
      </c>
      <c r="E55" s="3" t="s">
        <v>32</v>
      </c>
      <c r="F55" s="3" t="s">
        <v>41</v>
      </c>
      <c r="G55" s="3">
        <v>124</v>
      </c>
      <c r="H55" s="4">
        <v>8.1157407407407414E-2</v>
      </c>
      <c r="I55" s="3">
        <v>7</v>
      </c>
      <c r="J55" s="3">
        <v>52</v>
      </c>
      <c r="K55" s="3">
        <f>COUNTIF(D$4:D55,D55)</f>
        <v>45</v>
      </c>
    </row>
    <row r="56" spans="1:11" ht="15.75" thickBot="1">
      <c r="A56" s="3">
        <v>53</v>
      </c>
      <c r="B56" s="4">
        <v>8.4814814814814801E-2</v>
      </c>
      <c r="C56" s="5" t="s">
        <v>88</v>
      </c>
      <c r="D56" s="3" t="s">
        <v>10</v>
      </c>
      <c r="E56" s="3"/>
      <c r="F56" s="3" t="s">
        <v>15</v>
      </c>
      <c r="G56" s="3">
        <v>339</v>
      </c>
      <c r="H56" s="4">
        <v>8.4733796296296293E-2</v>
      </c>
      <c r="I56" s="3">
        <v>20</v>
      </c>
      <c r="J56" s="3">
        <v>53</v>
      </c>
      <c r="K56" s="3">
        <f>COUNTIF(D$4:D56,D56)</f>
        <v>46</v>
      </c>
    </row>
    <row r="57" spans="1:11" ht="15.75" thickBot="1">
      <c r="A57" s="3">
        <v>54</v>
      </c>
      <c r="B57" s="4">
        <v>8.4837962962962962E-2</v>
      </c>
      <c r="C57" s="5" t="s">
        <v>89</v>
      </c>
      <c r="D57" s="3" t="s">
        <v>46</v>
      </c>
      <c r="E57" s="3"/>
      <c r="F57" s="3" t="s">
        <v>52</v>
      </c>
      <c r="G57" s="3">
        <v>341</v>
      </c>
      <c r="H57" s="4">
        <v>8.4745370370370374E-2</v>
      </c>
      <c r="I57" s="3">
        <v>3</v>
      </c>
      <c r="J57" s="3">
        <v>54</v>
      </c>
      <c r="K57" s="3">
        <f>COUNTIF(D$4:D57,D57)</f>
        <v>8</v>
      </c>
    </row>
    <row r="58" spans="1:11" ht="29.25" thickBot="1">
      <c r="A58" s="3">
        <v>55</v>
      </c>
      <c r="B58" s="4">
        <v>8.4849537037037029E-2</v>
      </c>
      <c r="C58" s="5" t="s">
        <v>90</v>
      </c>
      <c r="D58" s="3" t="s">
        <v>10</v>
      </c>
      <c r="E58" s="3" t="s">
        <v>91</v>
      </c>
      <c r="F58" s="3" t="s">
        <v>41</v>
      </c>
      <c r="G58" s="3">
        <v>319</v>
      </c>
      <c r="H58" s="4">
        <v>8.4745370370370374E-2</v>
      </c>
      <c r="I58" s="3">
        <v>8</v>
      </c>
      <c r="J58" s="3">
        <v>55</v>
      </c>
      <c r="K58" s="3">
        <f>COUNTIF(D$4:D58,D58)</f>
        <v>47</v>
      </c>
    </row>
    <row r="59" spans="1:11" ht="15.75" thickBot="1">
      <c r="A59" s="3">
        <v>56</v>
      </c>
      <c r="B59" s="4">
        <v>8.5057870370370367E-2</v>
      </c>
      <c r="C59" s="5" t="s">
        <v>92</v>
      </c>
      <c r="D59" s="3" t="s">
        <v>10</v>
      </c>
      <c r="E59" s="3" t="s">
        <v>58</v>
      </c>
      <c r="F59" s="3" t="s">
        <v>12</v>
      </c>
      <c r="G59" s="3">
        <v>335</v>
      </c>
      <c r="H59" s="4">
        <v>8.4976851851851845E-2</v>
      </c>
      <c r="I59" s="3">
        <v>13</v>
      </c>
      <c r="J59" s="3">
        <v>56</v>
      </c>
      <c r="K59" s="3">
        <f>COUNTIF(D$4:D59,D59)</f>
        <v>48</v>
      </c>
    </row>
    <row r="60" spans="1:11" ht="15.75" thickBot="1">
      <c r="A60" s="3">
        <v>57</v>
      </c>
      <c r="B60" s="4">
        <v>8.520833333333333E-2</v>
      </c>
      <c r="C60" s="5" t="s">
        <v>93</v>
      </c>
      <c r="D60" s="3" t="s">
        <v>10</v>
      </c>
      <c r="E60" s="3" t="s">
        <v>47</v>
      </c>
      <c r="F60" s="3" t="s">
        <v>12</v>
      </c>
      <c r="G60" s="3">
        <v>31</v>
      </c>
      <c r="H60" s="4">
        <v>8.5092592592592595E-2</v>
      </c>
      <c r="I60" s="3">
        <v>14</v>
      </c>
      <c r="J60" s="3">
        <v>57</v>
      </c>
      <c r="K60" s="3">
        <f>COUNTIF(D$4:D60,D60)</f>
        <v>49</v>
      </c>
    </row>
    <row r="61" spans="1:11" ht="15.75" thickBot="1">
      <c r="A61" s="3">
        <v>58</v>
      </c>
      <c r="B61" s="4">
        <v>8.5474537037037043E-2</v>
      </c>
      <c r="C61" s="5" t="s">
        <v>94</v>
      </c>
      <c r="D61" s="3" t="s">
        <v>10</v>
      </c>
      <c r="E61" s="3" t="s">
        <v>76</v>
      </c>
      <c r="F61" s="3" t="s">
        <v>12</v>
      </c>
      <c r="G61" s="3">
        <v>382</v>
      </c>
      <c r="H61" s="4">
        <v>8.5416666666666655E-2</v>
      </c>
      <c r="I61" s="3">
        <v>15</v>
      </c>
      <c r="J61" s="3">
        <v>58</v>
      </c>
      <c r="K61" s="3">
        <f>COUNTIF(D$4:D61,D61)</f>
        <v>50</v>
      </c>
    </row>
    <row r="62" spans="1:11" ht="15.75" thickBot="1">
      <c r="A62" s="3">
        <v>59</v>
      </c>
      <c r="B62" s="4">
        <v>8.5717592592592595E-2</v>
      </c>
      <c r="C62" s="5" t="s">
        <v>95</v>
      </c>
      <c r="D62" s="3" t="s">
        <v>10</v>
      </c>
      <c r="E62" s="3" t="s">
        <v>25</v>
      </c>
      <c r="F62" s="3" t="s">
        <v>15</v>
      </c>
      <c r="G62" s="3">
        <v>340</v>
      </c>
      <c r="H62" s="4">
        <v>8.5636574074074087E-2</v>
      </c>
      <c r="I62" s="3">
        <v>21</v>
      </c>
      <c r="J62" s="3">
        <v>59</v>
      </c>
      <c r="K62" s="3">
        <f>COUNTIF(D$4:D62,D62)</f>
        <v>51</v>
      </c>
    </row>
    <row r="63" spans="1:11" ht="15.75" thickBot="1">
      <c r="A63" s="3">
        <v>60</v>
      </c>
      <c r="B63" s="4">
        <v>8.6122685185185177E-2</v>
      </c>
      <c r="C63" s="5" t="s">
        <v>96</v>
      </c>
      <c r="D63" s="3" t="s">
        <v>10</v>
      </c>
      <c r="E63" s="3"/>
      <c r="F63" s="3" t="s">
        <v>22</v>
      </c>
      <c r="G63" s="3">
        <v>54</v>
      </c>
      <c r="H63" s="4">
        <v>8.6076388888888897E-2</v>
      </c>
      <c r="I63" s="3">
        <v>8</v>
      </c>
      <c r="J63" s="3">
        <v>60</v>
      </c>
      <c r="K63" s="3">
        <f>COUNTIF(D$4:D63,D63)</f>
        <v>52</v>
      </c>
    </row>
    <row r="64" spans="1:11" ht="15.75" thickBot="1">
      <c r="A64" s="3">
        <v>61</v>
      </c>
      <c r="B64" s="4">
        <v>8.6979166666666663E-2</v>
      </c>
      <c r="C64" s="5" t="s">
        <v>97</v>
      </c>
      <c r="D64" s="3" t="s">
        <v>10</v>
      </c>
      <c r="E64" s="3"/>
      <c r="F64" s="3" t="s">
        <v>22</v>
      </c>
      <c r="G64" s="3">
        <v>94</v>
      </c>
      <c r="H64" s="4">
        <v>8.6874999999999994E-2</v>
      </c>
      <c r="I64" s="3">
        <v>9</v>
      </c>
      <c r="J64" s="3">
        <v>61</v>
      </c>
      <c r="K64" s="3">
        <f>COUNTIF(D$4:D64,D64)</f>
        <v>53</v>
      </c>
    </row>
    <row r="65" spans="1:11" ht="15.75" thickBot="1">
      <c r="A65" s="3">
        <v>62</v>
      </c>
      <c r="B65" s="4">
        <v>8.6990740740740743E-2</v>
      </c>
      <c r="C65" s="5" t="s">
        <v>98</v>
      </c>
      <c r="D65" s="3" t="s">
        <v>46</v>
      </c>
      <c r="E65" s="3"/>
      <c r="F65" s="3" t="s">
        <v>52</v>
      </c>
      <c r="G65" s="3">
        <v>93</v>
      </c>
      <c r="H65" s="4">
        <v>8.6874999999999994E-2</v>
      </c>
      <c r="I65" s="3">
        <v>4</v>
      </c>
      <c r="J65" s="3">
        <v>62</v>
      </c>
      <c r="K65" s="3">
        <f>COUNTIF(D$4:D65,D65)</f>
        <v>9</v>
      </c>
    </row>
    <row r="66" spans="1:11" ht="15.75" thickBot="1">
      <c r="A66" s="3">
        <v>63</v>
      </c>
      <c r="B66" s="4">
        <v>8.7962962962962965E-2</v>
      </c>
      <c r="C66" s="5" t="s">
        <v>99</v>
      </c>
      <c r="D66" s="3" t="s">
        <v>10</v>
      </c>
      <c r="E66" s="3"/>
      <c r="F66" s="3" t="s">
        <v>12</v>
      </c>
      <c r="G66" s="3">
        <v>66</v>
      </c>
      <c r="H66" s="4">
        <v>8.7916666666666657E-2</v>
      </c>
      <c r="I66" s="3">
        <v>16</v>
      </c>
      <c r="J66" s="3">
        <v>63</v>
      </c>
      <c r="K66" s="3">
        <f>COUNTIF(D$4:D66,D66)</f>
        <v>54</v>
      </c>
    </row>
    <row r="67" spans="1:11" ht="29.25" thickBot="1">
      <c r="A67" s="3">
        <v>64</v>
      </c>
      <c r="B67" s="4">
        <v>8.8171296296296289E-2</v>
      </c>
      <c r="C67" s="5" t="s">
        <v>100</v>
      </c>
      <c r="D67" s="3" t="s">
        <v>10</v>
      </c>
      <c r="E67" s="3" t="s">
        <v>101</v>
      </c>
      <c r="F67" s="3" t="s">
        <v>22</v>
      </c>
      <c r="G67" s="3">
        <v>30</v>
      </c>
      <c r="H67" s="4">
        <v>8.8125000000000009E-2</v>
      </c>
      <c r="I67" s="3">
        <v>10</v>
      </c>
      <c r="J67" s="3">
        <v>64</v>
      </c>
      <c r="K67" s="3">
        <f>COUNTIF(D$4:D67,D67)</f>
        <v>55</v>
      </c>
    </row>
    <row r="68" spans="1:11" ht="15.75" thickBot="1">
      <c r="A68" s="3">
        <v>65</v>
      </c>
      <c r="B68" s="4">
        <v>8.8761574074074076E-2</v>
      </c>
      <c r="C68" s="5" t="s">
        <v>102</v>
      </c>
      <c r="D68" s="3" t="s">
        <v>10</v>
      </c>
      <c r="E68" s="3" t="s">
        <v>60</v>
      </c>
      <c r="F68" s="3" t="s">
        <v>15</v>
      </c>
      <c r="G68" s="3">
        <v>46</v>
      </c>
      <c r="H68" s="4">
        <v>8.8680555555555554E-2</v>
      </c>
      <c r="I68" s="3">
        <v>22</v>
      </c>
      <c r="J68" s="3">
        <v>65</v>
      </c>
      <c r="K68" s="3">
        <f>COUNTIF(D$4:D68,D68)</f>
        <v>56</v>
      </c>
    </row>
    <row r="69" spans="1:11" ht="15.75" thickBot="1">
      <c r="A69" s="3">
        <v>66</v>
      </c>
      <c r="B69" s="4">
        <v>8.924768518518518E-2</v>
      </c>
      <c r="C69" s="5" t="s">
        <v>103</v>
      </c>
      <c r="D69" s="3" t="s">
        <v>10</v>
      </c>
      <c r="E69" s="3"/>
      <c r="F69" s="3" t="s">
        <v>22</v>
      </c>
      <c r="G69" s="3">
        <v>117</v>
      </c>
      <c r="H69" s="4">
        <v>8.5752314814814823E-2</v>
      </c>
      <c r="I69" s="3">
        <v>11</v>
      </c>
      <c r="J69" s="3">
        <v>66</v>
      </c>
      <c r="K69" s="3">
        <f>COUNTIF(D$4:D69,D69)</f>
        <v>57</v>
      </c>
    </row>
    <row r="70" spans="1:11" ht="15.75" thickBot="1">
      <c r="A70" s="3">
        <v>67</v>
      </c>
      <c r="B70" s="4">
        <v>8.925925925925926E-2</v>
      </c>
      <c r="C70" s="5" t="s">
        <v>104</v>
      </c>
      <c r="D70" s="3" t="s">
        <v>10</v>
      </c>
      <c r="E70" s="3"/>
      <c r="F70" s="3" t="s">
        <v>22</v>
      </c>
      <c r="G70" s="3">
        <v>118</v>
      </c>
      <c r="H70" s="4">
        <v>8.5763888888888876E-2</v>
      </c>
      <c r="I70" s="3">
        <v>12</v>
      </c>
      <c r="J70" s="3">
        <v>67</v>
      </c>
      <c r="K70" s="3">
        <f>COUNTIF(D$4:D70,D70)</f>
        <v>58</v>
      </c>
    </row>
    <row r="71" spans="1:11" ht="15.75" thickBot="1">
      <c r="A71" s="3">
        <v>68</v>
      </c>
      <c r="B71" s="4">
        <v>8.9432870370370357E-2</v>
      </c>
      <c r="C71" s="5" t="s">
        <v>105</v>
      </c>
      <c r="D71" s="3" t="s">
        <v>10</v>
      </c>
      <c r="E71" s="3" t="s">
        <v>106</v>
      </c>
      <c r="F71" s="3" t="s">
        <v>12</v>
      </c>
      <c r="G71" s="3">
        <v>151</v>
      </c>
      <c r="H71" s="4">
        <v>8.5925925925925919E-2</v>
      </c>
      <c r="I71" s="3">
        <v>17</v>
      </c>
      <c r="J71" s="3">
        <v>68</v>
      </c>
      <c r="K71" s="3">
        <f>COUNTIF(D$4:D71,D71)</f>
        <v>59</v>
      </c>
    </row>
    <row r="72" spans="1:11" ht="15.75" thickBot="1">
      <c r="A72" s="3">
        <v>69</v>
      </c>
      <c r="B72" s="4">
        <v>8.9479166666666665E-2</v>
      </c>
      <c r="C72" s="5" t="s">
        <v>107</v>
      </c>
      <c r="D72" s="3" t="s">
        <v>10</v>
      </c>
      <c r="E72" s="3" t="s">
        <v>108</v>
      </c>
      <c r="F72" s="3" t="s">
        <v>15</v>
      </c>
      <c r="G72" s="3">
        <v>51</v>
      </c>
      <c r="H72" s="4">
        <v>8.9421296296296304E-2</v>
      </c>
      <c r="I72" s="3">
        <v>23</v>
      </c>
      <c r="J72" s="3">
        <v>69</v>
      </c>
      <c r="K72" s="3">
        <f>COUNTIF(D$4:D72,D72)</f>
        <v>60</v>
      </c>
    </row>
    <row r="73" spans="1:11" ht="15.75" thickBot="1">
      <c r="A73" s="3">
        <v>70</v>
      </c>
      <c r="B73" s="4">
        <v>8.9502314814814812E-2</v>
      </c>
      <c r="C73" s="5" t="s">
        <v>109</v>
      </c>
      <c r="D73" s="3" t="s">
        <v>10</v>
      </c>
      <c r="E73" s="3"/>
      <c r="F73" s="3" t="s">
        <v>12</v>
      </c>
      <c r="G73" s="3">
        <v>24</v>
      </c>
      <c r="H73" s="4">
        <v>8.9409722222222224E-2</v>
      </c>
      <c r="I73" s="3">
        <v>18</v>
      </c>
      <c r="J73" s="3">
        <v>70</v>
      </c>
      <c r="K73" s="3">
        <f>COUNTIF(D$4:D73,D73)</f>
        <v>61</v>
      </c>
    </row>
    <row r="74" spans="1:11" ht="15.75" thickBot="1">
      <c r="A74" s="3">
        <v>71</v>
      </c>
      <c r="B74" s="4">
        <v>8.965277777777779E-2</v>
      </c>
      <c r="C74" s="5" t="s">
        <v>110</v>
      </c>
      <c r="D74" s="3" t="s">
        <v>46</v>
      </c>
      <c r="E74" s="3"/>
      <c r="F74" s="3" t="s">
        <v>48</v>
      </c>
      <c r="G74" s="3">
        <v>132</v>
      </c>
      <c r="H74" s="4">
        <v>8.9583333333333334E-2</v>
      </c>
      <c r="I74" s="3">
        <v>6</v>
      </c>
      <c r="J74" s="3">
        <v>71</v>
      </c>
      <c r="K74" s="3">
        <f>COUNTIF(D$4:D74,D74)</f>
        <v>10</v>
      </c>
    </row>
    <row r="75" spans="1:11" ht="15.75" thickBot="1">
      <c r="A75" s="3">
        <v>72</v>
      </c>
      <c r="B75" s="4">
        <v>9.0254629629629643E-2</v>
      </c>
      <c r="C75" s="5" t="s">
        <v>111</v>
      </c>
      <c r="D75" s="3" t="s">
        <v>46</v>
      </c>
      <c r="E75" s="3"/>
      <c r="F75" s="3" t="s">
        <v>112</v>
      </c>
      <c r="G75" s="3">
        <v>17</v>
      </c>
      <c r="H75" s="4">
        <v>9.0196759259259254E-2</v>
      </c>
      <c r="I75" s="3">
        <v>1</v>
      </c>
      <c r="J75" s="3">
        <v>72</v>
      </c>
      <c r="K75" s="3">
        <f>COUNTIF(D$4:D75,D75)</f>
        <v>11</v>
      </c>
    </row>
    <row r="76" spans="1:11" ht="15.75" thickBot="1">
      <c r="A76" s="3">
        <v>73</v>
      </c>
      <c r="B76" s="4">
        <v>9.0266203703703696E-2</v>
      </c>
      <c r="C76" s="5" t="s">
        <v>113</v>
      </c>
      <c r="D76" s="3" t="s">
        <v>10</v>
      </c>
      <c r="E76" s="3" t="s">
        <v>11</v>
      </c>
      <c r="F76" s="3" t="s">
        <v>12</v>
      </c>
      <c r="G76" s="3">
        <v>80</v>
      </c>
      <c r="H76" s="4">
        <v>9.0162037037037027E-2</v>
      </c>
      <c r="I76" s="3">
        <v>19</v>
      </c>
      <c r="J76" s="3">
        <v>73</v>
      </c>
      <c r="K76" s="3">
        <f>COUNTIF(D$4:D76,D76)</f>
        <v>62</v>
      </c>
    </row>
    <row r="77" spans="1:11" ht="15.75" thickBot="1">
      <c r="A77" s="3">
        <v>74</v>
      </c>
      <c r="B77" s="4">
        <v>9.0266203703703696E-2</v>
      </c>
      <c r="C77" s="5" t="s">
        <v>114</v>
      </c>
      <c r="D77" s="3" t="s">
        <v>10</v>
      </c>
      <c r="E77" s="3"/>
      <c r="F77" s="3" t="s">
        <v>15</v>
      </c>
      <c r="G77" s="3">
        <v>60</v>
      </c>
      <c r="H77" s="4">
        <v>8.6620370370370361E-2</v>
      </c>
      <c r="I77" s="3">
        <v>24</v>
      </c>
      <c r="J77" s="3">
        <v>74</v>
      </c>
      <c r="K77" s="3">
        <f>COUNTIF(D$4:D77,D77)</f>
        <v>63</v>
      </c>
    </row>
    <row r="78" spans="1:11" ht="15.75" thickBot="1">
      <c r="A78" s="3">
        <v>75</v>
      </c>
      <c r="B78" s="4">
        <v>9.0833333333333335E-2</v>
      </c>
      <c r="C78" s="5" t="s">
        <v>115</v>
      </c>
      <c r="D78" s="3" t="s">
        <v>10</v>
      </c>
      <c r="E78" s="3"/>
      <c r="F78" s="3" t="s">
        <v>22</v>
      </c>
      <c r="G78" s="3">
        <v>61</v>
      </c>
      <c r="H78" s="4">
        <v>9.0752314814814813E-2</v>
      </c>
      <c r="I78" s="3">
        <v>13</v>
      </c>
      <c r="J78" s="3">
        <v>75</v>
      </c>
      <c r="K78" s="3">
        <f>COUNTIF(D$4:D78,D78)</f>
        <v>64</v>
      </c>
    </row>
    <row r="79" spans="1:11" ht="15.75" thickBot="1">
      <c r="A79" s="3">
        <v>76</v>
      </c>
      <c r="B79" s="4">
        <v>9.1030092592592593E-2</v>
      </c>
      <c r="C79" s="5" t="s">
        <v>116</v>
      </c>
      <c r="D79" s="3" t="s">
        <v>10</v>
      </c>
      <c r="E79" s="3"/>
      <c r="F79" s="3" t="s">
        <v>15</v>
      </c>
      <c r="G79" s="3">
        <v>238</v>
      </c>
      <c r="H79" s="4">
        <v>8.7384259259259259E-2</v>
      </c>
      <c r="I79" s="3">
        <v>25</v>
      </c>
      <c r="J79" s="3">
        <v>76</v>
      </c>
      <c r="K79" s="3">
        <f>COUNTIF(D$4:D79,D79)</f>
        <v>65</v>
      </c>
    </row>
    <row r="80" spans="1:11" ht="15.75" thickBot="1">
      <c r="A80" s="3">
        <v>77</v>
      </c>
      <c r="B80" s="4">
        <v>9.1157407407407409E-2</v>
      </c>
      <c r="C80" s="5" t="s">
        <v>117</v>
      </c>
      <c r="D80" s="3" t="s">
        <v>10</v>
      </c>
      <c r="E80" s="3" t="s">
        <v>118</v>
      </c>
      <c r="F80" s="3" t="s">
        <v>15</v>
      </c>
      <c r="G80" s="3">
        <v>98</v>
      </c>
      <c r="H80" s="4">
        <v>8.7627314814814825E-2</v>
      </c>
      <c r="I80" s="3">
        <v>26</v>
      </c>
      <c r="J80" s="3">
        <v>77</v>
      </c>
      <c r="K80" s="3">
        <f>COUNTIF(D$4:D80,D80)</f>
        <v>66</v>
      </c>
    </row>
    <row r="81" spans="1:11" ht="15.75" thickBot="1">
      <c r="A81" s="3">
        <v>78</v>
      </c>
      <c r="B81" s="4">
        <v>9.1354166666666667E-2</v>
      </c>
      <c r="C81" s="5" t="s">
        <v>119</v>
      </c>
      <c r="D81" s="3" t="s">
        <v>10</v>
      </c>
      <c r="E81" s="3" t="s">
        <v>25</v>
      </c>
      <c r="F81" s="3" t="s">
        <v>12</v>
      </c>
      <c r="G81" s="3">
        <v>351</v>
      </c>
      <c r="H81" s="4">
        <v>8.7800925925925921E-2</v>
      </c>
      <c r="I81" s="3">
        <v>20</v>
      </c>
      <c r="J81" s="3">
        <v>78</v>
      </c>
      <c r="K81" s="3">
        <f>COUNTIF(D$4:D81,D81)</f>
        <v>67</v>
      </c>
    </row>
    <row r="82" spans="1:11" ht="15.75" thickBot="1">
      <c r="A82" s="3">
        <v>79</v>
      </c>
      <c r="B82" s="4">
        <v>9.1365740740740733E-2</v>
      </c>
      <c r="C82" s="5" t="s">
        <v>120</v>
      </c>
      <c r="D82" s="3" t="s">
        <v>10</v>
      </c>
      <c r="E82" s="3"/>
      <c r="F82" s="3" t="s">
        <v>22</v>
      </c>
      <c r="G82" s="3">
        <v>144</v>
      </c>
      <c r="H82" s="4">
        <v>8.7696759259259252E-2</v>
      </c>
      <c r="I82" s="3">
        <v>14</v>
      </c>
      <c r="J82" s="3">
        <v>79</v>
      </c>
      <c r="K82" s="3">
        <f>COUNTIF(D$4:D82,D82)</f>
        <v>68</v>
      </c>
    </row>
    <row r="83" spans="1:11" ht="15.75" thickBot="1">
      <c r="A83" s="3">
        <v>80</v>
      </c>
      <c r="B83" s="4">
        <v>9.1388888888888895E-2</v>
      </c>
      <c r="C83" s="5" t="s">
        <v>121</v>
      </c>
      <c r="D83" s="3" t="s">
        <v>46</v>
      </c>
      <c r="E83" s="3" t="s">
        <v>11</v>
      </c>
      <c r="F83" s="3" t="s">
        <v>112</v>
      </c>
      <c r="G83" s="3">
        <v>360</v>
      </c>
      <c r="H83" s="4">
        <v>9.1319444444444453E-2</v>
      </c>
      <c r="I83" s="3">
        <v>2</v>
      </c>
      <c r="J83" s="3">
        <v>80</v>
      </c>
      <c r="K83" s="3">
        <f>COUNTIF(D$4:D83,D83)</f>
        <v>12</v>
      </c>
    </row>
    <row r="84" spans="1:11" ht="15.75" thickBot="1">
      <c r="A84" s="3">
        <v>81</v>
      </c>
      <c r="B84" s="4">
        <v>9.1458333333333322E-2</v>
      </c>
      <c r="C84" s="5" t="s">
        <v>122</v>
      </c>
      <c r="D84" s="3" t="s">
        <v>10</v>
      </c>
      <c r="E84" s="3"/>
      <c r="F84" s="3" t="s">
        <v>22</v>
      </c>
      <c r="G84" s="3">
        <v>53</v>
      </c>
      <c r="H84" s="4">
        <v>9.1412037037037042E-2</v>
      </c>
      <c r="I84" s="3">
        <v>15</v>
      </c>
      <c r="J84" s="3">
        <v>81</v>
      </c>
      <c r="K84" s="3">
        <f>COUNTIF(D$4:D84,D84)</f>
        <v>69</v>
      </c>
    </row>
    <row r="85" spans="1:11" ht="15.75" thickBot="1">
      <c r="A85" s="3">
        <v>82</v>
      </c>
      <c r="B85" s="4">
        <v>9.149305555555555E-2</v>
      </c>
      <c r="C85" s="5" t="s">
        <v>123</v>
      </c>
      <c r="D85" s="3" t="s">
        <v>46</v>
      </c>
      <c r="E85" s="3"/>
      <c r="F85" s="3" t="s">
        <v>112</v>
      </c>
      <c r="G85" s="3">
        <v>146</v>
      </c>
      <c r="H85" s="4">
        <v>9.1388888888888895E-2</v>
      </c>
      <c r="I85" s="3">
        <v>3</v>
      </c>
      <c r="J85" s="3">
        <v>82</v>
      </c>
      <c r="K85" s="3">
        <f>COUNTIF(D$4:D85,D85)</f>
        <v>13</v>
      </c>
    </row>
    <row r="86" spans="1:11" ht="15.75" thickBot="1">
      <c r="A86" s="3">
        <v>83</v>
      </c>
      <c r="B86" s="4">
        <v>9.149305555555555E-2</v>
      </c>
      <c r="C86" s="5" t="s">
        <v>124</v>
      </c>
      <c r="D86" s="3" t="s">
        <v>46</v>
      </c>
      <c r="E86" s="3"/>
      <c r="F86" s="3" t="s">
        <v>112</v>
      </c>
      <c r="G86" s="3">
        <v>108</v>
      </c>
      <c r="H86" s="4">
        <v>9.1388888888888895E-2</v>
      </c>
      <c r="I86" s="3">
        <v>4</v>
      </c>
      <c r="J86" s="3">
        <v>83</v>
      </c>
      <c r="K86" s="3">
        <f>COUNTIF(D$4:D86,D86)</f>
        <v>14</v>
      </c>
    </row>
    <row r="87" spans="1:11" ht="15.75" thickBot="1">
      <c r="A87" s="3">
        <v>84</v>
      </c>
      <c r="B87" s="4">
        <v>9.179398148148149E-2</v>
      </c>
      <c r="C87" s="5" t="s">
        <v>125</v>
      </c>
      <c r="D87" s="3" t="s">
        <v>10</v>
      </c>
      <c r="E87" s="3" t="s">
        <v>25</v>
      </c>
      <c r="F87" s="3" t="s">
        <v>41</v>
      </c>
      <c r="G87" s="3">
        <v>336</v>
      </c>
      <c r="H87" s="4">
        <v>8.8229166666666678E-2</v>
      </c>
      <c r="I87" s="3">
        <v>9</v>
      </c>
      <c r="J87" s="3">
        <v>84</v>
      </c>
      <c r="K87" s="3">
        <f>COUNTIF(D$4:D87,D87)</f>
        <v>70</v>
      </c>
    </row>
    <row r="88" spans="1:11" ht="15.75" thickBot="1">
      <c r="A88" s="3">
        <v>85</v>
      </c>
      <c r="B88" s="4">
        <v>9.1874999999999998E-2</v>
      </c>
      <c r="C88" s="5" t="s">
        <v>126</v>
      </c>
      <c r="D88" s="3" t="s">
        <v>10</v>
      </c>
      <c r="E88" s="3"/>
      <c r="F88" s="3" t="s">
        <v>22</v>
      </c>
      <c r="G88" s="3">
        <v>95</v>
      </c>
      <c r="H88" s="4">
        <v>9.1770833333333343E-2</v>
      </c>
      <c r="I88" s="3">
        <v>16</v>
      </c>
      <c r="J88" s="3">
        <v>85</v>
      </c>
      <c r="K88" s="3">
        <f>COUNTIF(D$4:D88,D88)</f>
        <v>71</v>
      </c>
    </row>
    <row r="89" spans="1:11" ht="15.75" thickBot="1">
      <c r="A89" s="3">
        <v>86</v>
      </c>
      <c r="B89" s="4">
        <v>9.2094907407407403E-2</v>
      </c>
      <c r="C89" s="5" t="s">
        <v>127</v>
      </c>
      <c r="D89" s="3" t="s">
        <v>10</v>
      </c>
      <c r="E89" s="3" t="s">
        <v>70</v>
      </c>
      <c r="F89" s="3" t="s">
        <v>12</v>
      </c>
      <c r="G89" s="3">
        <v>131</v>
      </c>
      <c r="H89" s="4">
        <v>9.1967592592592587E-2</v>
      </c>
      <c r="I89" s="3">
        <v>21</v>
      </c>
      <c r="J89" s="3">
        <v>86</v>
      </c>
      <c r="K89" s="3">
        <f>COUNTIF(D$4:D89,D89)</f>
        <v>72</v>
      </c>
    </row>
    <row r="90" spans="1:11" ht="15.75" thickBot="1">
      <c r="A90" s="3">
        <v>87</v>
      </c>
      <c r="B90" s="4">
        <v>9.2094907407407403E-2</v>
      </c>
      <c r="C90" s="5" t="s">
        <v>128</v>
      </c>
      <c r="D90" s="3" t="s">
        <v>10</v>
      </c>
      <c r="E90" s="3"/>
      <c r="F90" s="3" t="s">
        <v>15</v>
      </c>
      <c r="G90" s="3">
        <v>121</v>
      </c>
      <c r="H90" s="4">
        <v>9.2002314814814815E-2</v>
      </c>
      <c r="I90" s="3">
        <v>27</v>
      </c>
      <c r="J90" s="3">
        <v>87</v>
      </c>
      <c r="K90" s="3">
        <f>COUNTIF(D$4:D90,D90)</f>
        <v>73</v>
      </c>
    </row>
    <row r="91" spans="1:11" ht="15.75" thickBot="1">
      <c r="A91" s="3">
        <v>88</v>
      </c>
      <c r="B91" s="4">
        <v>9.2141203703703711E-2</v>
      </c>
      <c r="C91" s="5" t="s">
        <v>129</v>
      </c>
      <c r="D91" s="3" t="s">
        <v>10</v>
      </c>
      <c r="E91" s="3"/>
      <c r="F91" s="3" t="s">
        <v>22</v>
      </c>
      <c r="G91" s="3">
        <v>383</v>
      </c>
      <c r="H91" s="4">
        <v>9.2037037037037028E-2</v>
      </c>
      <c r="I91" s="3">
        <v>17</v>
      </c>
      <c r="J91" s="3">
        <v>88</v>
      </c>
      <c r="K91" s="3">
        <f>COUNTIF(D$4:D91,D91)</f>
        <v>74</v>
      </c>
    </row>
    <row r="92" spans="1:11" ht="15.75" thickBot="1">
      <c r="A92" s="3">
        <v>89</v>
      </c>
      <c r="B92" s="4">
        <v>9.2268518518518527E-2</v>
      </c>
      <c r="C92" s="5" t="s">
        <v>130</v>
      </c>
      <c r="D92" s="3" t="s">
        <v>46</v>
      </c>
      <c r="E92" s="3"/>
      <c r="F92" s="3" t="s">
        <v>48</v>
      </c>
      <c r="G92" s="3">
        <v>126</v>
      </c>
      <c r="H92" s="4">
        <v>9.2164351851851845E-2</v>
      </c>
      <c r="I92" s="3">
        <v>7</v>
      </c>
      <c r="J92" s="3">
        <v>89</v>
      </c>
      <c r="K92" s="3">
        <f>COUNTIF(D$4:D92,D92)</f>
        <v>15</v>
      </c>
    </row>
    <row r="93" spans="1:11" ht="15.75" thickBot="1">
      <c r="A93" s="3">
        <v>90</v>
      </c>
      <c r="B93" s="4">
        <v>9.2523148148148146E-2</v>
      </c>
      <c r="C93" s="5" t="s">
        <v>131</v>
      </c>
      <c r="D93" s="3" t="s">
        <v>10</v>
      </c>
      <c r="E93" s="3"/>
      <c r="F93" s="3" t="s">
        <v>15</v>
      </c>
      <c r="G93" s="3">
        <v>27</v>
      </c>
      <c r="H93" s="4">
        <v>8.9004629629629628E-2</v>
      </c>
      <c r="I93" s="3">
        <v>28</v>
      </c>
      <c r="J93" s="3">
        <v>90</v>
      </c>
      <c r="K93" s="3">
        <f>COUNTIF(D$4:D93,D93)</f>
        <v>75</v>
      </c>
    </row>
    <row r="94" spans="1:11" ht="15.75" thickBot="1">
      <c r="A94" s="3">
        <v>91</v>
      </c>
      <c r="B94" s="4">
        <v>9.256944444444444E-2</v>
      </c>
      <c r="C94" s="5" t="s">
        <v>132</v>
      </c>
      <c r="D94" s="3" t="s">
        <v>10</v>
      </c>
      <c r="E94" s="3"/>
      <c r="F94" s="3" t="s">
        <v>22</v>
      </c>
      <c r="G94" s="3">
        <v>304</v>
      </c>
      <c r="H94" s="4">
        <v>8.5555555555555551E-2</v>
      </c>
      <c r="I94" s="3">
        <v>18</v>
      </c>
      <c r="J94" s="3">
        <v>91</v>
      </c>
      <c r="K94" s="3">
        <f>COUNTIF(D$4:D94,D94)</f>
        <v>76</v>
      </c>
    </row>
    <row r="95" spans="1:11" ht="15.75" thickBot="1">
      <c r="A95" s="3">
        <v>92</v>
      </c>
      <c r="B95" s="4">
        <v>9.268518518518519E-2</v>
      </c>
      <c r="C95" s="5" t="s">
        <v>133</v>
      </c>
      <c r="D95" s="3" t="s">
        <v>46</v>
      </c>
      <c r="E95" s="3" t="s">
        <v>34</v>
      </c>
      <c r="F95" s="3" t="s">
        <v>112</v>
      </c>
      <c r="G95" s="3">
        <v>73</v>
      </c>
      <c r="H95" s="4">
        <v>9.2592592592592601E-2</v>
      </c>
      <c r="I95" s="3">
        <v>5</v>
      </c>
      <c r="J95" s="3">
        <v>92</v>
      </c>
      <c r="K95" s="3">
        <f>COUNTIF(D$4:D95,D95)</f>
        <v>16</v>
      </c>
    </row>
    <row r="96" spans="1:11" ht="15.75" thickBot="1">
      <c r="A96" s="3">
        <v>93</v>
      </c>
      <c r="B96" s="4">
        <v>9.2800925925925926E-2</v>
      </c>
      <c r="C96" s="5" t="s">
        <v>134</v>
      </c>
      <c r="D96" s="3" t="s">
        <v>10</v>
      </c>
      <c r="E96" s="3"/>
      <c r="F96" s="3" t="s">
        <v>15</v>
      </c>
      <c r="G96" s="3">
        <v>395</v>
      </c>
      <c r="H96" s="4">
        <v>8.9189814814814819E-2</v>
      </c>
      <c r="I96" s="3">
        <v>29</v>
      </c>
      <c r="J96" s="3">
        <v>93</v>
      </c>
      <c r="K96" s="3">
        <f>COUNTIF(D$4:D96,D96)</f>
        <v>77</v>
      </c>
    </row>
    <row r="97" spans="1:11" ht="15.75" thickBot="1">
      <c r="A97" s="3">
        <v>94</v>
      </c>
      <c r="B97" s="4">
        <v>9.2870370370370367E-2</v>
      </c>
      <c r="C97" s="5" t="s">
        <v>135</v>
      </c>
      <c r="D97" s="3" t="s">
        <v>10</v>
      </c>
      <c r="E97" s="3"/>
      <c r="F97" s="3" t="s">
        <v>12</v>
      </c>
      <c r="G97" s="3">
        <v>52</v>
      </c>
      <c r="H97" s="4">
        <v>9.2800925925925926E-2</v>
      </c>
      <c r="I97" s="3">
        <v>22</v>
      </c>
      <c r="J97" s="3">
        <v>94</v>
      </c>
      <c r="K97" s="3">
        <f>COUNTIF(D$4:D97,D97)</f>
        <v>78</v>
      </c>
    </row>
    <row r="98" spans="1:11" ht="15.75" thickBot="1">
      <c r="A98" s="3">
        <v>95</v>
      </c>
      <c r="B98" s="4">
        <v>9.3483796296296287E-2</v>
      </c>
      <c r="C98" s="5" t="s">
        <v>136</v>
      </c>
      <c r="D98" s="3" t="s">
        <v>10</v>
      </c>
      <c r="E98" s="3" t="s">
        <v>137</v>
      </c>
      <c r="F98" s="3" t="s">
        <v>41</v>
      </c>
      <c r="G98" s="3">
        <v>361</v>
      </c>
      <c r="H98" s="4">
        <v>9.3379629629629632E-2</v>
      </c>
      <c r="I98" s="3">
        <v>10</v>
      </c>
      <c r="J98" s="3">
        <v>95</v>
      </c>
      <c r="K98" s="3">
        <f>COUNTIF(D$4:D98,D98)</f>
        <v>79</v>
      </c>
    </row>
    <row r="99" spans="1:11" ht="15.75" thickBot="1">
      <c r="A99" s="3">
        <v>96</v>
      </c>
      <c r="B99" s="4">
        <v>9.3495370370370368E-2</v>
      </c>
      <c r="C99" s="5" t="s">
        <v>138</v>
      </c>
      <c r="D99" s="3" t="s">
        <v>10</v>
      </c>
      <c r="E99" s="3" t="s">
        <v>137</v>
      </c>
      <c r="F99" s="3" t="s">
        <v>41</v>
      </c>
      <c r="G99" s="3">
        <v>326</v>
      </c>
      <c r="H99" s="4">
        <v>8.9895833333333341E-2</v>
      </c>
      <c r="I99" s="3">
        <v>11</v>
      </c>
      <c r="J99" s="3">
        <v>96</v>
      </c>
      <c r="K99" s="3">
        <f>COUNTIF(D$4:D99,D99)</f>
        <v>80</v>
      </c>
    </row>
    <row r="100" spans="1:11" ht="15.75" thickBot="1">
      <c r="A100" s="3">
        <v>97</v>
      </c>
      <c r="B100" s="4">
        <v>9.3506944444444448E-2</v>
      </c>
      <c r="C100" s="5" t="s">
        <v>139</v>
      </c>
      <c r="D100" s="3" t="s">
        <v>10</v>
      </c>
      <c r="E100" s="3"/>
      <c r="F100" s="3" t="s">
        <v>15</v>
      </c>
      <c r="G100" s="3">
        <v>109</v>
      </c>
      <c r="H100" s="4">
        <v>9.0000000000000011E-2</v>
      </c>
      <c r="I100" s="3">
        <v>30</v>
      </c>
      <c r="J100" s="3">
        <v>97</v>
      </c>
      <c r="K100" s="3">
        <f>COUNTIF(D$4:D100,D100)</f>
        <v>81</v>
      </c>
    </row>
    <row r="101" spans="1:11" ht="15.75" thickBot="1">
      <c r="A101" s="3">
        <v>98</v>
      </c>
      <c r="B101" s="4">
        <v>9.3634259259259264E-2</v>
      </c>
      <c r="C101" s="5" t="s">
        <v>140</v>
      </c>
      <c r="D101" s="3" t="s">
        <v>46</v>
      </c>
      <c r="E101" s="3" t="s">
        <v>25</v>
      </c>
      <c r="F101" s="3" t="s">
        <v>141</v>
      </c>
      <c r="G101" s="3">
        <v>328</v>
      </c>
      <c r="H101" s="4">
        <v>9.0081018518518519E-2</v>
      </c>
      <c r="I101" s="3">
        <v>1</v>
      </c>
      <c r="J101" s="3">
        <v>98</v>
      </c>
      <c r="K101" s="3">
        <f>COUNTIF(D$4:D101,D101)</f>
        <v>17</v>
      </c>
    </row>
    <row r="102" spans="1:11" ht="15.75" thickBot="1">
      <c r="A102" s="3">
        <v>99</v>
      </c>
      <c r="B102" s="4">
        <v>9.3865740740740736E-2</v>
      </c>
      <c r="C102" s="5" t="s">
        <v>142</v>
      </c>
      <c r="D102" s="3" t="s">
        <v>46</v>
      </c>
      <c r="E102" s="3" t="s">
        <v>25</v>
      </c>
      <c r="F102" s="3" t="s">
        <v>48</v>
      </c>
      <c r="G102" s="3">
        <v>128</v>
      </c>
      <c r="H102" s="4">
        <v>9.0312500000000004E-2</v>
      </c>
      <c r="I102" s="3">
        <v>8</v>
      </c>
      <c r="J102" s="3">
        <v>99</v>
      </c>
      <c r="K102" s="3">
        <f>COUNTIF(D$4:D102,D102)</f>
        <v>18</v>
      </c>
    </row>
    <row r="103" spans="1:11" ht="15.75" thickBot="1">
      <c r="A103" s="6">
        <v>100</v>
      </c>
      <c r="B103" s="7">
        <v>9.4016203703703713E-2</v>
      </c>
      <c r="C103" s="5" t="s">
        <v>143</v>
      </c>
      <c r="D103" s="6" t="s">
        <v>46</v>
      </c>
      <c r="E103" s="6" t="s">
        <v>137</v>
      </c>
      <c r="F103" s="6" t="s">
        <v>141</v>
      </c>
      <c r="G103" s="6">
        <v>378</v>
      </c>
      <c r="H103" s="7">
        <v>9.3912037037037044E-2</v>
      </c>
      <c r="I103" s="6">
        <v>2</v>
      </c>
      <c r="J103" s="6">
        <v>10</v>
      </c>
      <c r="K103" s="3">
        <f>COUNTIF(D$4:D103,D103)</f>
        <v>19</v>
      </c>
    </row>
    <row r="104" spans="1:11" ht="15.75" thickBot="1">
      <c r="A104" s="3">
        <v>101</v>
      </c>
      <c r="B104" s="4">
        <v>9.4108796296296301E-2</v>
      </c>
      <c r="C104" s="5" t="s">
        <v>144</v>
      </c>
      <c r="D104" s="3" t="s">
        <v>46</v>
      </c>
      <c r="E104" s="3"/>
      <c r="F104" s="3" t="s">
        <v>112</v>
      </c>
      <c r="G104" s="3">
        <v>152</v>
      </c>
      <c r="H104" s="4">
        <v>9.0601851851851864E-2</v>
      </c>
      <c r="I104" s="3">
        <v>6</v>
      </c>
      <c r="J104" s="3">
        <v>101</v>
      </c>
      <c r="K104" s="3">
        <f>COUNTIF(D$4:D104,D104)</f>
        <v>20</v>
      </c>
    </row>
    <row r="105" spans="1:11" ht="15.75" thickBot="1">
      <c r="A105" s="3">
        <v>102</v>
      </c>
      <c r="B105" s="4">
        <v>9.4270833333333345E-2</v>
      </c>
      <c r="C105" s="5" t="s">
        <v>145</v>
      </c>
      <c r="D105" s="3" t="s">
        <v>46</v>
      </c>
      <c r="E105" s="3" t="s">
        <v>60</v>
      </c>
      <c r="F105" s="3" t="s">
        <v>48</v>
      </c>
      <c r="G105" s="3">
        <v>135</v>
      </c>
      <c r="H105" s="4">
        <v>9.0659722222222225E-2</v>
      </c>
      <c r="I105" s="3">
        <v>9</v>
      </c>
      <c r="J105" s="3">
        <v>102</v>
      </c>
      <c r="K105" s="3">
        <f>COUNTIF(D$4:D105,D105)</f>
        <v>21</v>
      </c>
    </row>
    <row r="106" spans="1:11" ht="15.75" thickBot="1">
      <c r="A106" s="3">
        <v>103</v>
      </c>
      <c r="B106" s="4">
        <v>9.4363425925925934E-2</v>
      </c>
      <c r="C106" s="5" t="s">
        <v>146</v>
      </c>
      <c r="D106" s="3" t="s">
        <v>10</v>
      </c>
      <c r="E106" s="3" t="s">
        <v>60</v>
      </c>
      <c r="F106" s="3" t="s">
        <v>12</v>
      </c>
      <c r="G106" s="3">
        <v>314</v>
      </c>
      <c r="H106" s="4">
        <v>9.0833333333333335E-2</v>
      </c>
      <c r="I106" s="3">
        <v>23</v>
      </c>
      <c r="J106" s="3">
        <v>103</v>
      </c>
      <c r="K106" s="3">
        <f>COUNTIF(D$4:D106,D106)</f>
        <v>82</v>
      </c>
    </row>
    <row r="107" spans="1:11" ht="15.75" thickBot="1">
      <c r="A107" s="3">
        <v>104</v>
      </c>
      <c r="B107" s="4">
        <v>9.4652777777777766E-2</v>
      </c>
      <c r="C107" s="5" t="s">
        <v>147</v>
      </c>
      <c r="D107" s="3" t="s">
        <v>10</v>
      </c>
      <c r="E107" s="3"/>
      <c r="F107" s="3" t="s">
        <v>15</v>
      </c>
      <c r="G107" s="3">
        <v>243</v>
      </c>
      <c r="H107" s="4">
        <v>9.1087962962962954E-2</v>
      </c>
      <c r="I107" s="3">
        <v>31</v>
      </c>
      <c r="J107" s="3">
        <v>104</v>
      </c>
      <c r="K107" s="3">
        <f>COUNTIF(D$4:D107,D107)</f>
        <v>83</v>
      </c>
    </row>
    <row r="108" spans="1:11" ht="15.75" thickBot="1">
      <c r="A108" s="3">
        <v>105</v>
      </c>
      <c r="B108" s="4">
        <v>9.4652777777777766E-2</v>
      </c>
      <c r="C108" s="5" t="s">
        <v>148</v>
      </c>
      <c r="D108" s="3" t="s">
        <v>10</v>
      </c>
      <c r="E108" s="3" t="s">
        <v>149</v>
      </c>
      <c r="F108" s="3" t="s">
        <v>15</v>
      </c>
      <c r="G108" s="3">
        <v>244</v>
      </c>
      <c r="H108" s="4">
        <v>9.1087962962962954E-2</v>
      </c>
      <c r="I108" s="3">
        <v>32</v>
      </c>
      <c r="J108" s="3">
        <v>105</v>
      </c>
      <c r="K108" s="3">
        <f>COUNTIF(D$4:D108,D108)</f>
        <v>84</v>
      </c>
    </row>
    <row r="109" spans="1:11" ht="15.75" thickBot="1">
      <c r="A109" s="3">
        <v>106</v>
      </c>
      <c r="B109" s="4">
        <v>9.4791666666666663E-2</v>
      </c>
      <c r="C109" s="5" t="s">
        <v>150</v>
      </c>
      <c r="D109" s="3" t="s">
        <v>10</v>
      </c>
      <c r="E109" s="3"/>
      <c r="F109" s="3" t="s">
        <v>22</v>
      </c>
      <c r="G109" s="3">
        <v>103</v>
      </c>
      <c r="H109" s="4">
        <v>9.4664351851851847E-2</v>
      </c>
      <c r="I109" s="3">
        <v>19</v>
      </c>
      <c r="J109" s="3">
        <v>106</v>
      </c>
      <c r="K109" s="3">
        <f>COUNTIF(D$4:D109,D109)</f>
        <v>85</v>
      </c>
    </row>
    <row r="110" spans="1:11" ht="15.75" thickBot="1">
      <c r="A110" s="3">
        <v>107</v>
      </c>
      <c r="B110" s="4">
        <v>9.4861111111111118E-2</v>
      </c>
      <c r="C110" s="5" t="s">
        <v>151</v>
      </c>
      <c r="D110" s="3" t="s">
        <v>10</v>
      </c>
      <c r="E110" s="3"/>
      <c r="F110" s="3" t="s">
        <v>22</v>
      </c>
      <c r="G110" s="3">
        <v>123</v>
      </c>
      <c r="H110" s="4">
        <v>9.1365740740740733E-2</v>
      </c>
      <c r="I110" s="3">
        <v>20</v>
      </c>
      <c r="J110" s="3">
        <v>107</v>
      </c>
      <c r="K110" s="3">
        <f>COUNTIF(D$4:D110,D110)</f>
        <v>86</v>
      </c>
    </row>
    <row r="111" spans="1:11" ht="15.75" thickBot="1">
      <c r="A111" s="3">
        <v>108</v>
      </c>
      <c r="B111" s="4">
        <v>9.5439814814814825E-2</v>
      </c>
      <c r="C111" s="5" t="s">
        <v>152</v>
      </c>
      <c r="D111" s="3" t="s">
        <v>10</v>
      </c>
      <c r="E111" s="3"/>
      <c r="F111" s="3" t="s">
        <v>22</v>
      </c>
      <c r="G111" s="3">
        <v>20</v>
      </c>
      <c r="H111" s="4">
        <v>9.5312500000000008E-2</v>
      </c>
      <c r="I111" s="3">
        <v>21</v>
      </c>
      <c r="J111" s="3">
        <v>108</v>
      </c>
      <c r="K111" s="3">
        <f>COUNTIF(D$4:D111,D111)</f>
        <v>87</v>
      </c>
    </row>
    <row r="112" spans="1:11" ht="15.75" thickBot="1">
      <c r="A112" s="3">
        <v>109</v>
      </c>
      <c r="B112" s="4">
        <v>9.5729166666666657E-2</v>
      </c>
      <c r="C112" s="5" t="s">
        <v>153</v>
      </c>
      <c r="D112" s="3" t="s">
        <v>10</v>
      </c>
      <c r="E112" s="3"/>
      <c r="F112" s="3" t="s">
        <v>22</v>
      </c>
      <c r="G112" s="3">
        <v>166</v>
      </c>
      <c r="H112" s="4">
        <v>9.22337962962963E-2</v>
      </c>
      <c r="I112" s="3">
        <v>22</v>
      </c>
      <c r="J112" s="3">
        <v>109</v>
      </c>
      <c r="K112" s="3">
        <f>COUNTIF(D$4:D112,D112)</f>
        <v>88</v>
      </c>
    </row>
    <row r="113" spans="1:11" ht="15.75" thickBot="1">
      <c r="A113" s="3">
        <v>110</v>
      </c>
      <c r="B113" s="4">
        <v>9.5925925925925928E-2</v>
      </c>
      <c r="C113" s="5" t="s">
        <v>154</v>
      </c>
      <c r="D113" s="3" t="s">
        <v>10</v>
      </c>
      <c r="E113" s="3"/>
      <c r="F113" s="3" t="s">
        <v>41</v>
      </c>
      <c r="G113" s="3">
        <v>376</v>
      </c>
      <c r="H113" s="4">
        <v>9.239583333333333E-2</v>
      </c>
      <c r="I113" s="3">
        <v>12</v>
      </c>
      <c r="J113" s="3">
        <v>110</v>
      </c>
      <c r="K113" s="3">
        <f>COUNTIF(D$4:D113,D113)</f>
        <v>89</v>
      </c>
    </row>
    <row r="114" spans="1:11" ht="15.75" thickBot="1">
      <c r="A114" s="3">
        <v>111</v>
      </c>
      <c r="B114" s="4">
        <v>9.6134259259259267E-2</v>
      </c>
      <c r="C114" s="5" t="s">
        <v>155</v>
      </c>
      <c r="D114" s="3" t="s">
        <v>10</v>
      </c>
      <c r="E114" s="3"/>
      <c r="F114" s="3" t="s">
        <v>12</v>
      </c>
      <c r="G114" s="3">
        <v>204</v>
      </c>
      <c r="H114" s="4">
        <v>9.2592592592592601E-2</v>
      </c>
      <c r="I114" s="3">
        <v>24</v>
      </c>
      <c r="J114" s="3">
        <v>111</v>
      </c>
      <c r="K114" s="3">
        <f>COUNTIF(D$4:D114,D114)</f>
        <v>90</v>
      </c>
    </row>
    <row r="115" spans="1:11" ht="15.75" thickBot="1">
      <c r="A115" s="3">
        <v>112</v>
      </c>
      <c r="B115" s="4">
        <v>9.6412037037037046E-2</v>
      </c>
      <c r="C115" s="5" t="s">
        <v>156</v>
      </c>
      <c r="D115" s="3" t="s">
        <v>10</v>
      </c>
      <c r="E115" s="3"/>
      <c r="F115" s="3" t="s">
        <v>22</v>
      </c>
      <c r="G115" s="3">
        <v>387</v>
      </c>
      <c r="H115" s="4">
        <v>9.633101851851851E-2</v>
      </c>
      <c r="I115" s="3">
        <v>23</v>
      </c>
      <c r="J115" s="3">
        <v>112</v>
      </c>
      <c r="K115" s="3">
        <f>COUNTIF(D$4:D115,D115)</f>
        <v>91</v>
      </c>
    </row>
    <row r="116" spans="1:11" ht="15.75" thickBot="1">
      <c r="A116" s="3">
        <v>113</v>
      </c>
      <c r="B116" s="4">
        <v>9.6504629629629635E-2</v>
      </c>
      <c r="C116" s="5" t="s">
        <v>157</v>
      </c>
      <c r="D116" s="3" t="s">
        <v>46</v>
      </c>
      <c r="E116" s="3" t="s">
        <v>70</v>
      </c>
      <c r="F116" s="3" t="s">
        <v>112</v>
      </c>
      <c r="G116" s="3">
        <v>35</v>
      </c>
      <c r="H116" s="4">
        <v>9.2962962962962969E-2</v>
      </c>
      <c r="I116" s="3">
        <v>7</v>
      </c>
      <c r="J116" s="3">
        <v>113</v>
      </c>
      <c r="K116" s="3">
        <f>COUNTIF(D$4:D116,D116)</f>
        <v>22</v>
      </c>
    </row>
    <row r="117" spans="1:11" ht="15.75" thickBot="1">
      <c r="A117" s="3">
        <v>114</v>
      </c>
      <c r="B117" s="4">
        <v>9.6504629629629635E-2</v>
      </c>
      <c r="C117" s="5" t="s">
        <v>158</v>
      </c>
      <c r="D117" s="3" t="s">
        <v>10</v>
      </c>
      <c r="E117" s="3" t="s">
        <v>70</v>
      </c>
      <c r="F117" s="3" t="s">
        <v>15</v>
      </c>
      <c r="G117" s="3">
        <v>241</v>
      </c>
      <c r="H117" s="4">
        <v>9.2962962962962969E-2</v>
      </c>
      <c r="I117" s="3">
        <v>33</v>
      </c>
      <c r="J117" s="3">
        <v>114</v>
      </c>
      <c r="K117" s="3">
        <f>COUNTIF(D$4:D117,D117)</f>
        <v>92</v>
      </c>
    </row>
    <row r="118" spans="1:11" ht="15.75" thickBot="1">
      <c r="A118" s="3">
        <v>115</v>
      </c>
      <c r="B118" s="4">
        <v>9.677083333333332E-2</v>
      </c>
      <c r="C118" s="5" t="s">
        <v>159</v>
      </c>
      <c r="D118" s="3" t="s">
        <v>46</v>
      </c>
      <c r="E118" s="3"/>
      <c r="F118" s="3" t="s">
        <v>52</v>
      </c>
      <c r="G118" s="3">
        <v>28</v>
      </c>
      <c r="H118" s="4">
        <v>9.3136574074074066E-2</v>
      </c>
      <c r="I118" s="3">
        <v>5</v>
      </c>
      <c r="J118" s="3">
        <v>115</v>
      </c>
      <c r="K118" s="3">
        <f>COUNTIF(D$4:D118,D118)</f>
        <v>23</v>
      </c>
    </row>
    <row r="119" spans="1:11" ht="15.75" thickBot="1">
      <c r="A119" s="3">
        <v>116</v>
      </c>
      <c r="B119" s="4">
        <v>9.746527777777779E-2</v>
      </c>
      <c r="C119" s="5" t="s">
        <v>160</v>
      </c>
      <c r="D119" s="3" t="s">
        <v>10</v>
      </c>
      <c r="E119" s="3"/>
      <c r="F119" s="3" t="s">
        <v>41</v>
      </c>
      <c r="G119" s="3">
        <v>362</v>
      </c>
      <c r="H119" s="4">
        <v>9.3877314814814816E-2</v>
      </c>
      <c r="I119" s="3">
        <v>13</v>
      </c>
      <c r="J119" s="3">
        <v>116</v>
      </c>
      <c r="K119" s="3">
        <f>COUNTIF(D$4:D119,D119)</f>
        <v>93</v>
      </c>
    </row>
    <row r="120" spans="1:11" ht="15.75" thickBot="1">
      <c r="A120" s="3">
        <v>117</v>
      </c>
      <c r="B120" s="4">
        <v>9.7673611111111114E-2</v>
      </c>
      <c r="C120" s="5" t="s">
        <v>161</v>
      </c>
      <c r="D120" s="3" t="s">
        <v>10</v>
      </c>
      <c r="E120" s="3" t="s">
        <v>58</v>
      </c>
      <c r="F120" s="3" t="s">
        <v>12</v>
      </c>
      <c r="G120" s="3">
        <v>355</v>
      </c>
      <c r="H120" s="4">
        <v>9.4155092592592596E-2</v>
      </c>
      <c r="I120" s="3">
        <v>25</v>
      </c>
      <c r="J120" s="3">
        <v>117</v>
      </c>
      <c r="K120" s="3">
        <f>COUNTIF(D$4:D120,D120)</f>
        <v>94</v>
      </c>
    </row>
    <row r="121" spans="1:11" ht="15.75" thickBot="1">
      <c r="A121" s="3">
        <v>118</v>
      </c>
      <c r="B121" s="4">
        <v>9.7743055555555555E-2</v>
      </c>
      <c r="C121" s="5" t="s">
        <v>162</v>
      </c>
      <c r="D121" s="3" t="s">
        <v>10</v>
      </c>
      <c r="E121" s="3"/>
      <c r="F121" s="3" t="s">
        <v>22</v>
      </c>
      <c r="G121" s="3">
        <v>76</v>
      </c>
      <c r="H121" s="4">
        <v>9.4143518518518529E-2</v>
      </c>
      <c r="I121" s="3">
        <v>24</v>
      </c>
      <c r="J121" s="3">
        <v>118</v>
      </c>
      <c r="K121" s="3">
        <f>COUNTIF(D$4:D121,D121)</f>
        <v>95</v>
      </c>
    </row>
    <row r="122" spans="1:11" ht="15.75" thickBot="1">
      <c r="A122" s="3">
        <v>119</v>
      </c>
      <c r="B122" s="4">
        <v>9.7986111111111107E-2</v>
      </c>
      <c r="C122" s="5" t="s">
        <v>163</v>
      </c>
      <c r="D122" s="3" t="s">
        <v>10</v>
      </c>
      <c r="E122" s="3"/>
      <c r="F122" s="3" t="s">
        <v>22</v>
      </c>
      <c r="G122" s="3">
        <v>209</v>
      </c>
      <c r="H122" s="4">
        <v>9.4363425925925934E-2</v>
      </c>
      <c r="I122" s="3">
        <v>25</v>
      </c>
      <c r="J122" s="3">
        <v>119</v>
      </c>
      <c r="K122" s="3">
        <f>COUNTIF(D$4:D122,D122)</f>
        <v>96</v>
      </c>
    </row>
    <row r="123" spans="1:11" ht="15.75" thickBot="1">
      <c r="A123" s="3">
        <v>120</v>
      </c>
      <c r="B123" s="4">
        <v>9.8032407407407415E-2</v>
      </c>
      <c r="C123" s="5" t="s">
        <v>164</v>
      </c>
      <c r="D123" s="3" t="s">
        <v>46</v>
      </c>
      <c r="E123" s="3"/>
      <c r="F123" s="3" t="s">
        <v>48</v>
      </c>
      <c r="G123" s="3">
        <v>172</v>
      </c>
      <c r="H123" s="4">
        <v>9.4513888888888897E-2</v>
      </c>
      <c r="I123" s="3">
        <v>10</v>
      </c>
      <c r="J123" s="3">
        <v>120</v>
      </c>
      <c r="K123" s="3">
        <f>COUNTIF(D$4:D123,D123)</f>
        <v>24</v>
      </c>
    </row>
    <row r="124" spans="1:11" ht="29.25" thickBot="1">
      <c r="A124" s="3">
        <v>121</v>
      </c>
      <c r="B124" s="4">
        <v>9.8159722222222232E-2</v>
      </c>
      <c r="C124" s="5" t="s">
        <v>165</v>
      </c>
      <c r="D124" s="3" t="s">
        <v>46</v>
      </c>
      <c r="E124" s="3" t="s">
        <v>32</v>
      </c>
      <c r="F124" s="3" t="s">
        <v>48</v>
      </c>
      <c r="G124" s="3">
        <v>171</v>
      </c>
      <c r="H124" s="4">
        <v>9.4548611111111111E-2</v>
      </c>
      <c r="I124" s="3">
        <v>11</v>
      </c>
      <c r="J124" s="3">
        <v>121</v>
      </c>
      <c r="K124" s="3">
        <f>COUNTIF(D$4:D124,D124)</f>
        <v>25</v>
      </c>
    </row>
    <row r="125" spans="1:11" ht="15.75" thickBot="1">
      <c r="A125" s="3">
        <v>122</v>
      </c>
      <c r="B125" s="4">
        <v>9.8750000000000004E-2</v>
      </c>
      <c r="C125" s="5" t="s">
        <v>166</v>
      </c>
      <c r="D125" s="3" t="s">
        <v>46</v>
      </c>
      <c r="E125" s="3"/>
      <c r="F125" s="3" t="s">
        <v>48</v>
      </c>
      <c r="G125" s="3">
        <v>347</v>
      </c>
      <c r="H125" s="4">
        <v>9.8657407407407402E-2</v>
      </c>
      <c r="I125" s="3">
        <v>12</v>
      </c>
      <c r="J125" s="3">
        <v>122</v>
      </c>
      <c r="K125" s="3">
        <f>COUNTIF(D$4:D125,D125)</f>
        <v>26</v>
      </c>
    </row>
    <row r="126" spans="1:11" ht="15.75" thickBot="1">
      <c r="A126" s="3">
        <v>123</v>
      </c>
      <c r="B126" s="4">
        <v>9.9409722222222219E-2</v>
      </c>
      <c r="C126" s="5" t="s">
        <v>167</v>
      </c>
      <c r="D126" s="3" t="s">
        <v>10</v>
      </c>
      <c r="E126" s="3" t="s">
        <v>168</v>
      </c>
      <c r="F126" s="3" t="s">
        <v>12</v>
      </c>
      <c r="G126" s="3">
        <v>55</v>
      </c>
      <c r="H126" s="4">
        <v>9.9374999999999991E-2</v>
      </c>
      <c r="I126" s="3">
        <v>26</v>
      </c>
      <c r="J126" s="3">
        <v>123</v>
      </c>
      <c r="K126" s="3">
        <f>COUNTIF(D$4:D126,D126)</f>
        <v>97</v>
      </c>
    </row>
    <row r="127" spans="1:11" ht="15.75" thickBot="1">
      <c r="A127" s="3">
        <v>124</v>
      </c>
      <c r="B127" s="4">
        <v>9.9479166666666674E-2</v>
      </c>
      <c r="C127" s="5" t="s">
        <v>169</v>
      </c>
      <c r="D127" s="3" t="s">
        <v>10</v>
      </c>
      <c r="E127" s="3" t="s">
        <v>34</v>
      </c>
      <c r="F127" s="3" t="s">
        <v>22</v>
      </c>
      <c r="G127" s="3">
        <v>63</v>
      </c>
      <c r="H127" s="4">
        <v>9.9386574074074072E-2</v>
      </c>
      <c r="I127" s="3">
        <v>26</v>
      </c>
      <c r="J127" s="3">
        <v>124</v>
      </c>
      <c r="K127" s="3">
        <f>COUNTIF(D$4:D127,D127)</f>
        <v>98</v>
      </c>
    </row>
    <row r="128" spans="1:11" ht="15.75" thickBot="1">
      <c r="A128" s="3">
        <v>125</v>
      </c>
      <c r="B128" s="4">
        <v>9.9652777777777771E-2</v>
      </c>
      <c r="C128" s="5" t="s">
        <v>170</v>
      </c>
      <c r="D128" s="3" t="s">
        <v>10</v>
      </c>
      <c r="E128" s="3"/>
      <c r="F128" s="3" t="s">
        <v>12</v>
      </c>
      <c r="G128" s="3">
        <v>65</v>
      </c>
      <c r="H128" s="4">
        <v>9.6087962962962958E-2</v>
      </c>
      <c r="I128" s="3">
        <v>27</v>
      </c>
      <c r="J128" s="3">
        <v>125</v>
      </c>
      <c r="K128" s="3">
        <f>COUNTIF(D$4:D128,D128)</f>
        <v>99</v>
      </c>
    </row>
    <row r="129" spans="1:11" ht="15.75" thickBot="1">
      <c r="A129" s="3">
        <v>126</v>
      </c>
      <c r="B129" s="4">
        <v>9.9652777777777771E-2</v>
      </c>
      <c r="C129" s="5" t="s">
        <v>171</v>
      </c>
      <c r="D129" s="3" t="s">
        <v>46</v>
      </c>
      <c r="E129" s="3"/>
      <c r="F129" s="3" t="s">
        <v>52</v>
      </c>
      <c r="G129" s="3">
        <v>173</v>
      </c>
      <c r="H129" s="4">
        <v>9.6087962962962958E-2</v>
      </c>
      <c r="I129" s="3">
        <v>6</v>
      </c>
      <c r="J129" s="3">
        <v>126</v>
      </c>
      <c r="K129" s="3">
        <f>COUNTIF(D$4:D129,D129)</f>
        <v>27</v>
      </c>
    </row>
    <row r="130" spans="1:11" ht="15.75" thickBot="1">
      <c r="A130" s="3">
        <v>127</v>
      </c>
      <c r="B130" s="4">
        <v>9.9826388888888895E-2</v>
      </c>
      <c r="C130" s="5" t="s">
        <v>172</v>
      </c>
      <c r="D130" s="3" t="s">
        <v>46</v>
      </c>
      <c r="E130" s="3" t="s">
        <v>14</v>
      </c>
      <c r="F130" s="3" t="s">
        <v>48</v>
      </c>
      <c r="G130" s="3">
        <v>167</v>
      </c>
      <c r="H130" s="4">
        <v>9.6284722222222216E-2</v>
      </c>
      <c r="I130" s="3">
        <v>13</v>
      </c>
      <c r="J130" s="3">
        <v>127</v>
      </c>
      <c r="K130" s="3">
        <f>COUNTIF(D$4:D130,D130)</f>
        <v>28</v>
      </c>
    </row>
    <row r="131" spans="1:11" ht="15.75" thickBot="1">
      <c r="A131" s="3">
        <v>128</v>
      </c>
      <c r="B131" s="4">
        <v>9.9976851851851845E-2</v>
      </c>
      <c r="C131" s="5" t="s">
        <v>173</v>
      </c>
      <c r="D131" s="3" t="s">
        <v>46</v>
      </c>
      <c r="E131" s="3" t="s">
        <v>28</v>
      </c>
      <c r="F131" s="3" t="s">
        <v>52</v>
      </c>
      <c r="G131" s="3">
        <v>83</v>
      </c>
      <c r="H131" s="4">
        <v>9.9895833333333336E-2</v>
      </c>
      <c r="I131" s="3">
        <v>7</v>
      </c>
      <c r="J131" s="3">
        <v>128</v>
      </c>
      <c r="K131" s="3">
        <f>COUNTIF(D$4:D131,D131)</f>
        <v>29</v>
      </c>
    </row>
    <row r="132" spans="1:11" ht="15.75" thickBot="1">
      <c r="A132" s="3">
        <v>129</v>
      </c>
      <c r="B132" s="4">
        <v>0.1001851851851852</v>
      </c>
      <c r="C132" s="5" t="s">
        <v>174</v>
      </c>
      <c r="D132" s="3" t="s">
        <v>46</v>
      </c>
      <c r="E132" s="3"/>
      <c r="F132" s="3" t="s">
        <v>52</v>
      </c>
      <c r="G132" s="3">
        <v>392</v>
      </c>
      <c r="H132" s="4">
        <v>9.6539351851851848E-2</v>
      </c>
      <c r="I132" s="3">
        <v>8</v>
      </c>
      <c r="J132" s="3">
        <v>129</v>
      </c>
      <c r="K132" s="3">
        <f>COUNTIF(D$4:D132,D132)</f>
        <v>30</v>
      </c>
    </row>
    <row r="133" spans="1:11" ht="15.75" thickBot="1">
      <c r="A133" s="3">
        <v>130</v>
      </c>
      <c r="B133" s="4">
        <v>0.10035879629629629</v>
      </c>
      <c r="C133" s="5" t="s">
        <v>175</v>
      </c>
      <c r="D133" s="3" t="s">
        <v>10</v>
      </c>
      <c r="E133" s="3"/>
      <c r="F133" s="3" t="s">
        <v>12</v>
      </c>
      <c r="G133" s="3">
        <v>88</v>
      </c>
      <c r="H133" s="4">
        <v>9.6828703703703708E-2</v>
      </c>
      <c r="I133" s="3">
        <v>28</v>
      </c>
      <c r="J133" s="3">
        <v>130</v>
      </c>
      <c r="K133" s="3">
        <f>COUNTIF(D$4:D133,D133)</f>
        <v>100</v>
      </c>
    </row>
    <row r="134" spans="1:11" ht="15.75" thickBot="1">
      <c r="A134" s="3">
        <v>131</v>
      </c>
      <c r="B134" s="4">
        <v>0.10056712962962962</v>
      </c>
      <c r="C134" s="5" t="s">
        <v>176</v>
      </c>
      <c r="D134" s="3" t="s">
        <v>46</v>
      </c>
      <c r="E134" s="3"/>
      <c r="F134" s="3" t="s">
        <v>112</v>
      </c>
      <c r="G134" s="3">
        <v>134</v>
      </c>
      <c r="H134" s="4">
        <v>0.10045138888888888</v>
      </c>
      <c r="I134" s="3">
        <v>8</v>
      </c>
      <c r="J134" s="3">
        <v>131</v>
      </c>
      <c r="K134" s="3">
        <f>COUNTIF(D$4:D134,D134)</f>
        <v>31</v>
      </c>
    </row>
    <row r="135" spans="1:11" ht="29.25" thickBot="1">
      <c r="A135" s="3">
        <v>132</v>
      </c>
      <c r="B135" s="4">
        <v>0.10056712962962962</v>
      </c>
      <c r="C135" s="5" t="s">
        <v>177</v>
      </c>
      <c r="D135" s="3" t="s">
        <v>46</v>
      </c>
      <c r="E135" s="3" t="s">
        <v>178</v>
      </c>
      <c r="F135" s="3" t="s">
        <v>52</v>
      </c>
      <c r="G135" s="3">
        <v>143</v>
      </c>
      <c r="H135" s="4">
        <v>0.10048611111111111</v>
      </c>
      <c r="I135" s="3">
        <v>9</v>
      </c>
      <c r="J135" s="3">
        <v>132</v>
      </c>
      <c r="K135" s="3">
        <f>COUNTIF(D$4:D135,D135)</f>
        <v>32</v>
      </c>
    </row>
    <row r="136" spans="1:11" ht="15.75" thickBot="1">
      <c r="A136" s="3">
        <v>133</v>
      </c>
      <c r="B136" s="4">
        <v>0.10059027777777778</v>
      </c>
      <c r="C136" s="5" t="s">
        <v>179</v>
      </c>
      <c r="D136" s="3" t="s">
        <v>10</v>
      </c>
      <c r="E136" s="3"/>
      <c r="F136" s="3" t="s">
        <v>12</v>
      </c>
      <c r="G136" s="3">
        <v>235</v>
      </c>
      <c r="H136" s="4">
        <v>0.10046296296296296</v>
      </c>
      <c r="I136" s="3">
        <v>29</v>
      </c>
      <c r="J136" s="3">
        <v>133</v>
      </c>
      <c r="K136" s="3">
        <f>COUNTIF(D$4:D136,D136)</f>
        <v>101</v>
      </c>
    </row>
    <row r="137" spans="1:11" ht="15.75" thickBot="1">
      <c r="A137" s="3">
        <v>134</v>
      </c>
      <c r="B137" s="4">
        <v>0.10061342592592593</v>
      </c>
      <c r="C137" s="5" t="s">
        <v>180</v>
      </c>
      <c r="D137" s="3" t="s">
        <v>46</v>
      </c>
      <c r="E137" s="3"/>
      <c r="F137" s="3" t="s">
        <v>12</v>
      </c>
      <c r="G137" s="3">
        <v>236</v>
      </c>
      <c r="H137" s="4">
        <v>0.10049768518518519</v>
      </c>
      <c r="I137" s="3">
        <v>30</v>
      </c>
      <c r="J137" s="3">
        <v>134</v>
      </c>
      <c r="K137" s="3">
        <f>COUNTIF(D$4:D137,D137)</f>
        <v>33</v>
      </c>
    </row>
    <row r="138" spans="1:11" ht="15.75" thickBot="1">
      <c r="A138" s="3">
        <v>135</v>
      </c>
      <c r="B138" s="4">
        <v>0.10070601851851851</v>
      </c>
      <c r="C138" s="5" t="s">
        <v>181</v>
      </c>
      <c r="D138" s="3" t="s">
        <v>10</v>
      </c>
      <c r="E138" s="3"/>
      <c r="F138" s="3" t="s">
        <v>12</v>
      </c>
      <c r="G138" s="3">
        <v>354</v>
      </c>
      <c r="H138" s="4">
        <v>9.3726851851851853E-2</v>
      </c>
      <c r="I138" s="3">
        <v>31</v>
      </c>
      <c r="J138" s="3">
        <v>135</v>
      </c>
      <c r="K138" s="3">
        <f>COUNTIF(D$4:D138,D138)</f>
        <v>102</v>
      </c>
    </row>
    <row r="139" spans="1:11" ht="15.75" thickBot="1">
      <c r="A139" s="3">
        <v>136</v>
      </c>
      <c r="B139" s="4">
        <v>0.10090277777777779</v>
      </c>
      <c r="C139" s="5" t="s">
        <v>182</v>
      </c>
      <c r="D139" s="3" t="s">
        <v>46</v>
      </c>
      <c r="E139" s="3" t="s">
        <v>58</v>
      </c>
      <c r="F139" s="3" t="s">
        <v>112</v>
      </c>
      <c r="G139" s="3">
        <v>43</v>
      </c>
      <c r="H139" s="4">
        <v>0.10083333333333333</v>
      </c>
      <c r="I139" s="3">
        <v>9</v>
      </c>
      <c r="J139" s="3">
        <v>136</v>
      </c>
      <c r="K139" s="3">
        <f>COUNTIF(D$4:D139,D139)</f>
        <v>34</v>
      </c>
    </row>
    <row r="140" spans="1:11" ht="15.75" thickBot="1">
      <c r="A140" s="3">
        <v>137</v>
      </c>
      <c r="B140" s="4">
        <v>0.10090277777777779</v>
      </c>
      <c r="C140" s="5" t="s">
        <v>183</v>
      </c>
      <c r="D140" s="3" t="s">
        <v>46</v>
      </c>
      <c r="E140" s="3" t="s">
        <v>58</v>
      </c>
      <c r="F140" s="3" t="s">
        <v>112</v>
      </c>
      <c r="G140" s="3">
        <v>44</v>
      </c>
      <c r="H140" s="4">
        <v>0.10083333333333333</v>
      </c>
      <c r="I140" s="3">
        <v>10</v>
      </c>
      <c r="J140" s="3">
        <v>137</v>
      </c>
      <c r="K140" s="3">
        <f>COUNTIF(D$4:D140,D140)</f>
        <v>35</v>
      </c>
    </row>
    <row r="141" spans="1:11" ht="15.75" thickBot="1">
      <c r="A141" s="3">
        <v>138</v>
      </c>
      <c r="B141" s="4">
        <v>0.10114583333333334</v>
      </c>
      <c r="C141" s="5" t="s">
        <v>184</v>
      </c>
      <c r="D141" s="3" t="s">
        <v>10</v>
      </c>
      <c r="E141" s="3"/>
      <c r="F141" s="3" t="s">
        <v>12</v>
      </c>
      <c r="G141" s="3">
        <v>318</v>
      </c>
      <c r="H141" s="4">
        <v>9.7638888888888886E-2</v>
      </c>
      <c r="I141" s="3">
        <v>32</v>
      </c>
      <c r="J141" s="3">
        <v>138</v>
      </c>
      <c r="K141" s="3">
        <f>COUNTIF(D$4:D141,D141)</f>
        <v>103</v>
      </c>
    </row>
    <row r="142" spans="1:11" ht="15.75" thickBot="1">
      <c r="A142" s="3">
        <v>139</v>
      </c>
      <c r="B142" s="4">
        <v>0.10130787037037037</v>
      </c>
      <c r="C142" s="5" t="s">
        <v>185</v>
      </c>
      <c r="D142" s="3" t="s">
        <v>46</v>
      </c>
      <c r="E142" s="3" t="s">
        <v>137</v>
      </c>
      <c r="F142" s="3" t="s">
        <v>112</v>
      </c>
      <c r="G142" s="3">
        <v>333</v>
      </c>
      <c r="H142" s="4">
        <v>0.1012037037037037</v>
      </c>
      <c r="I142" s="3">
        <v>11</v>
      </c>
      <c r="J142" s="3">
        <v>139</v>
      </c>
      <c r="K142" s="3">
        <f>COUNTIF(D$4:D142,D142)</f>
        <v>36</v>
      </c>
    </row>
    <row r="143" spans="1:11" ht="15.75" thickBot="1">
      <c r="A143" s="3">
        <v>140</v>
      </c>
      <c r="B143" s="4">
        <v>0.10145833333333333</v>
      </c>
      <c r="C143" s="5" t="s">
        <v>186</v>
      </c>
      <c r="D143" s="3" t="s">
        <v>10</v>
      </c>
      <c r="E143" s="3"/>
      <c r="F143" s="3" t="s">
        <v>12</v>
      </c>
      <c r="G143" s="3">
        <v>149</v>
      </c>
      <c r="H143" s="4">
        <v>9.7905092592592599E-2</v>
      </c>
      <c r="I143" s="3">
        <v>33</v>
      </c>
      <c r="J143" s="3">
        <v>140</v>
      </c>
      <c r="K143" s="3">
        <f>COUNTIF(D$4:D143,D143)</f>
        <v>104</v>
      </c>
    </row>
    <row r="144" spans="1:11" ht="15.75" thickBot="1">
      <c r="A144" s="3">
        <v>141</v>
      </c>
      <c r="B144" s="4">
        <v>0.1017824074074074</v>
      </c>
      <c r="C144" s="5" t="s">
        <v>187</v>
      </c>
      <c r="D144" s="3" t="s">
        <v>10</v>
      </c>
      <c r="E144" s="3" t="s">
        <v>25</v>
      </c>
      <c r="F144" s="3" t="s">
        <v>22</v>
      </c>
      <c r="G144" s="3">
        <v>311</v>
      </c>
      <c r="H144" s="4">
        <v>9.8217592592592592E-2</v>
      </c>
      <c r="I144" s="3">
        <v>27</v>
      </c>
      <c r="J144" s="3">
        <v>141</v>
      </c>
      <c r="K144" s="3">
        <f>COUNTIF(D$4:D144,D144)</f>
        <v>105</v>
      </c>
    </row>
    <row r="145" spans="1:11" ht="15.75" thickBot="1">
      <c r="A145" s="3">
        <v>142</v>
      </c>
      <c r="B145" s="4">
        <v>0.10189814814814814</v>
      </c>
      <c r="C145" s="5" t="s">
        <v>188</v>
      </c>
      <c r="D145" s="3" t="s">
        <v>46</v>
      </c>
      <c r="E145" s="3" t="s">
        <v>137</v>
      </c>
      <c r="F145" s="3" t="s">
        <v>141</v>
      </c>
      <c r="G145" s="3">
        <v>312</v>
      </c>
      <c r="H145" s="4">
        <v>0.10179398148148149</v>
      </c>
      <c r="I145" s="3">
        <v>3</v>
      </c>
      <c r="J145" s="3">
        <v>142</v>
      </c>
      <c r="K145" s="3">
        <f>COUNTIF(D$4:D145,D145)</f>
        <v>37</v>
      </c>
    </row>
    <row r="146" spans="1:11" ht="15.75" thickBot="1">
      <c r="A146" s="3">
        <v>143</v>
      </c>
      <c r="B146" s="4">
        <v>0.10204861111111112</v>
      </c>
      <c r="C146" s="5" t="s">
        <v>189</v>
      </c>
      <c r="D146" s="3" t="s">
        <v>10</v>
      </c>
      <c r="E146" s="3" t="s">
        <v>28</v>
      </c>
      <c r="F146" s="3" t="s">
        <v>41</v>
      </c>
      <c r="G146" s="3">
        <v>87</v>
      </c>
      <c r="H146" s="4">
        <v>9.8495370370370372E-2</v>
      </c>
      <c r="I146" s="3">
        <v>14</v>
      </c>
      <c r="J146" s="3">
        <v>143</v>
      </c>
      <c r="K146" s="3">
        <f>COUNTIF(D$4:D146,D146)</f>
        <v>106</v>
      </c>
    </row>
    <row r="147" spans="1:11" ht="15.75" thickBot="1">
      <c r="A147" s="3">
        <v>144</v>
      </c>
      <c r="B147" s="4">
        <v>0.10206018518518518</v>
      </c>
      <c r="C147" s="5" t="s">
        <v>190</v>
      </c>
      <c r="D147" s="3" t="s">
        <v>10</v>
      </c>
      <c r="E147" s="3"/>
      <c r="F147" s="3" t="s">
        <v>15</v>
      </c>
      <c r="G147" s="3">
        <v>191</v>
      </c>
      <c r="H147" s="4">
        <v>9.8391203703703703E-2</v>
      </c>
      <c r="I147" s="3">
        <v>34</v>
      </c>
      <c r="J147" s="3">
        <v>144</v>
      </c>
      <c r="K147" s="3">
        <f>COUNTIF(D$4:D147,D147)</f>
        <v>107</v>
      </c>
    </row>
    <row r="148" spans="1:11" ht="15.75" thickBot="1">
      <c r="A148" s="3">
        <v>145</v>
      </c>
      <c r="B148" s="4">
        <v>0.10207175925925926</v>
      </c>
      <c r="C148" s="5" t="s">
        <v>191</v>
      </c>
      <c r="D148" s="3" t="s">
        <v>46</v>
      </c>
      <c r="E148" s="3"/>
      <c r="F148" s="3" t="s">
        <v>48</v>
      </c>
      <c r="G148" s="3">
        <v>194</v>
      </c>
      <c r="H148" s="4">
        <v>9.8483796296296292E-2</v>
      </c>
      <c r="I148" s="3">
        <v>14</v>
      </c>
      <c r="J148" s="3">
        <v>145</v>
      </c>
      <c r="K148" s="3">
        <f>COUNTIF(D$4:D148,D148)</f>
        <v>38</v>
      </c>
    </row>
    <row r="149" spans="1:11" ht="15.75" thickBot="1">
      <c r="A149" s="3">
        <v>146</v>
      </c>
      <c r="B149" s="4">
        <v>0.10209490740740741</v>
      </c>
      <c r="C149" s="5" t="s">
        <v>192</v>
      </c>
      <c r="D149" s="3" t="s">
        <v>46</v>
      </c>
      <c r="E149" s="3"/>
      <c r="F149" s="3" t="s">
        <v>48</v>
      </c>
      <c r="G149" s="3">
        <v>233</v>
      </c>
      <c r="H149" s="4">
        <v>9.8553240740740747E-2</v>
      </c>
      <c r="I149" s="3">
        <v>15</v>
      </c>
      <c r="J149" s="3">
        <v>146</v>
      </c>
      <c r="K149" s="3">
        <f>COUNTIF(D$4:D149,D149)</f>
        <v>39</v>
      </c>
    </row>
    <row r="150" spans="1:11" ht="15.75" thickBot="1">
      <c r="A150" s="3">
        <v>147</v>
      </c>
      <c r="B150" s="4">
        <v>0.10226851851851852</v>
      </c>
      <c r="C150" s="5" t="s">
        <v>193</v>
      </c>
      <c r="D150" s="3" t="s">
        <v>10</v>
      </c>
      <c r="E150" s="3"/>
      <c r="F150" s="3" t="s">
        <v>12</v>
      </c>
      <c r="G150" s="3">
        <v>105</v>
      </c>
      <c r="H150" s="4">
        <v>9.8599537037037041E-2</v>
      </c>
      <c r="I150" s="3">
        <v>34</v>
      </c>
      <c r="J150" s="3">
        <v>147</v>
      </c>
      <c r="K150" s="3">
        <f>COUNTIF(D$4:D150,D150)</f>
        <v>108</v>
      </c>
    </row>
    <row r="151" spans="1:11" ht="15.75" thickBot="1">
      <c r="A151" s="3">
        <v>148</v>
      </c>
      <c r="B151" s="4">
        <v>0.10226851851851852</v>
      </c>
      <c r="C151" s="5" t="s">
        <v>194</v>
      </c>
      <c r="D151" s="3" t="s">
        <v>10</v>
      </c>
      <c r="E151" s="3"/>
      <c r="F151" s="3" t="s">
        <v>15</v>
      </c>
      <c r="G151" s="3">
        <v>104</v>
      </c>
      <c r="H151" s="4">
        <v>9.8599537037037041E-2</v>
      </c>
      <c r="I151" s="3">
        <v>35</v>
      </c>
      <c r="J151" s="3">
        <v>148</v>
      </c>
      <c r="K151" s="3">
        <f>COUNTIF(D$4:D151,D151)</f>
        <v>109</v>
      </c>
    </row>
    <row r="152" spans="1:11" ht="15.75" thickBot="1">
      <c r="A152" s="3">
        <v>149</v>
      </c>
      <c r="B152" s="4">
        <v>0.10231481481481482</v>
      </c>
      <c r="C152" s="5" t="s">
        <v>195</v>
      </c>
      <c r="D152" s="3" t="s">
        <v>46</v>
      </c>
      <c r="E152" s="3" t="s">
        <v>58</v>
      </c>
      <c r="F152" s="3" t="s">
        <v>112</v>
      </c>
      <c r="G152" s="3">
        <v>179</v>
      </c>
      <c r="H152" s="4">
        <v>9.8796296296296285E-2</v>
      </c>
      <c r="I152" s="3">
        <v>12</v>
      </c>
      <c r="J152" s="3">
        <v>149</v>
      </c>
      <c r="K152" s="3">
        <f>COUNTIF(D$4:D152,D152)</f>
        <v>40</v>
      </c>
    </row>
    <row r="153" spans="1:11" ht="29.25" thickBot="1">
      <c r="A153" s="3">
        <v>150</v>
      </c>
      <c r="B153" s="4">
        <v>0.10246527777777777</v>
      </c>
      <c r="C153" s="5" t="s">
        <v>196</v>
      </c>
      <c r="D153" s="3" t="s">
        <v>10</v>
      </c>
      <c r="E153" s="3" t="s">
        <v>32</v>
      </c>
      <c r="F153" s="3" t="s">
        <v>41</v>
      </c>
      <c r="G153" s="3">
        <v>170</v>
      </c>
      <c r="H153" s="4">
        <v>9.8842592592592593E-2</v>
      </c>
      <c r="I153" s="3">
        <v>15</v>
      </c>
      <c r="J153" s="3">
        <v>150</v>
      </c>
      <c r="K153" s="3">
        <f>COUNTIF(D$4:D153,D153)</f>
        <v>110</v>
      </c>
    </row>
    <row r="154" spans="1:11" ht="15.75" thickBot="1">
      <c r="A154" s="3">
        <v>151</v>
      </c>
      <c r="B154" s="4">
        <v>0.10247685185185185</v>
      </c>
      <c r="C154" s="5" t="s">
        <v>197</v>
      </c>
      <c r="D154" s="3" t="s">
        <v>10</v>
      </c>
      <c r="E154" s="3" t="s">
        <v>11</v>
      </c>
      <c r="F154" s="3" t="s">
        <v>12</v>
      </c>
      <c r="G154" s="3">
        <v>190</v>
      </c>
      <c r="H154" s="4">
        <v>0.10237268518518518</v>
      </c>
      <c r="I154" s="3">
        <v>35</v>
      </c>
      <c r="J154" s="3">
        <v>151</v>
      </c>
      <c r="K154" s="3">
        <f>COUNTIF(D$4:D154,D154)</f>
        <v>111</v>
      </c>
    </row>
    <row r="155" spans="1:11" ht="15.75" thickBot="1">
      <c r="A155" s="3">
        <v>152</v>
      </c>
      <c r="B155" s="4">
        <v>0.10252314814814815</v>
      </c>
      <c r="C155" s="5" t="s">
        <v>198</v>
      </c>
      <c r="D155" s="3" t="s">
        <v>46</v>
      </c>
      <c r="E155" s="3"/>
      <c r="F155" s="3" t="s">
        <v>48</v>
      </c>
      <c r="G155" s="3">
        <v>161</v>
      </c>
      <c r="H155" s="4">
        <v>9.898148148148149E-2</v>
      </c>
      <c r="I155" s="3">
        <v>16</v>
      </c>
      <c r="J155" s="3">
        <v>152</v>
      </c>
      <c r="K155" s="3">
        <f>COUNTIF(D$4:D155,D155)</f>
        <v>41</v>
      </c>
    </row>
    <row r="156" spans="1:11" ht="15.75" thickBot="1">
      <c r="A156" s="3">
        <v>153</v>
      </c>
      <c r="B156" s="4">
        <v>0.10277777777777779</v>
      </c>
      <c r="C156" s="5" t="s">
        <v>199</v>
      </c>
      <c r="D156" s="3" t="s">
        <v>10</v>
      </c>
      <c r="E156" s="3"/>
      <c r="F156" s="3" t="s">
        <v>12</v>
      </c>
      <c r="G156" s="3">
        <v>237</v>
      </c>
      <c r="H156" s="4">
        <v>9.9143518518518506E-2</v>
      </c>
      <c r="I156" s="3">
        <v>36</v>
      </c>
      <c r="J156" s="3">
        <v>153</v>
      </c>
      <c r="K156" s="3">
        <f>COUNTIF(D$4:D156,D156)</f>
        <v>112</v>
      </c>
    </row>
    <row r="157" spans="1:11" ht="15.75" thickBot="1">
      <c r="A157" s="3">
        <v>154</v>
      </c>
      <c r="B157" s="4">
        <v>0.10320601851851852</v>
      </c>
      <c r="C157" s="5" t="s">
        <v>200</v>
      </c>
      <c r="D157" s="3" t="s">
        <v>46</v>
      </c>
      <c r="E157" s="3"/>
      <c r="F157" s="3" t="s">
        <v>52</v>
      </c>
      <c r="G157" s="3">
        <v>145</v>
      </c>
      <c r="H157" s="4">
        <v>9.9641203703703704E-2</v>
      </c>
      <c r="I157" s="3">
        <v>10</v>
      </c>
      <c r="J157" s="3">
        <v>154</v>
      </c>
      <c r="K157" s="3">
        <f>COUNTIF(D$4:D157,D157)</f>
        <v>42</v>
      </c>
    </row>
    <row r="158" spans="1:11" ht="15.75" thickBot="1">
      <c r="A158" s="3">
        <v>155</v>
      </c>
      <c r="B158" s="4">
        <v>0.10353009259259259</v>
      </c>
      <c r="C158" s="5" t="s">
        <v>201</v>
      </c>
      <c r="D158" s="3" t="s">
        <v>10</v>
      </c>
      <c r="E158" s="3"/>
      <c r="F158" s="3" t="s">
        <v>12</v>
      </c>
      <c r="G158" s="3">
        <v>192</v>
      </c>
      <c r="H158" s="4">
        <v>9.9884259259259256E-2</v>
      </c>
      <c r="I158" s="3">
        <v>37</v>
      </c>
      <c r="J158" s="3">
        <v>155</v>
      </c>
      <c r="K158" s="3">
        <f>COUNTIF(D$4:D158,D158)</f>
        <v>113</v>
      </c>
    </row>
    <row r="159" spans="1:11" ht="15.75" thickBot="1">
      <c r="A159" s="3">
        <v>156</v>
      </c>
      <c r="B159" s="4">
        <v>0.10369212962962963</v>
      </c>
      <c r="C159" s="5" t="s">
        <v>202</v>
      </c>
      <c r="D159" s="3" t="s">
        <v>46</v>
      </c>
      <c r="E159" s="3"/>
      <c r="F159" s="3" t="s">
        <v>112</v>
      </c>
      <c r="G159" s="3">
        <v>320</v>
      </c>
      <c r="H159" s="4">
        <v>0.10008101851851851</v>
      </c>
      <c r="I159" s="3">
        <v>13</v>
      </c>
      <c r="J159" s="3">
        <v>156</v>
      </c>
      <c r="K159" s="3">
        <f>COUNTIF(D$4:D159,D159)</f>
        <v>43</v>
      </c>
    </row>
    <row r="160" spans="1:11" ht="15.75" thickBot="1">
      <c r="A160" s="3">
        <v>157</v>
      </c>
      <c r="B160" s="4">
        <v>0.1037037037037037</v>
      </c>
      <c r="C160" s="5" t="s">
        <v>203</v>
      </c>
      <c r="D160" s="3" t="s">
        <v>46</v>
      </c>
      <c r="E160" s="3"/>
      <c r="F160" s="3" t="s">
        <v>52</v>
      </c>
      <c r="G160" s="3">
        <v>111</v>
      </c>
      <c r="H160" s="4">
        <v>0.10013888888888889</v>
      </c>
      <c r="I160" s="3">
        <v>11</v>
      </c>
      <c r="J160" s="3">
        <v>157</v>
      </c>
      <c r="K160" s="3">
        <f>COUNTIF(D$4:D160,D160)</f>
        <v>44</v>
      </c>
    </row>
    <row r="161" spans="1:11" ht="15.75" thickBot="1">
      <c r="A161" s="3">
        <v>158</v>
      </c>
      <c r="B161" s="4">
        <v>0.10391203703703704</v>
      </c>
      <c r="C161" s="5" t="s">
        <v>204</v>
      </c>
      <c r="D161" s="3" t="s">
        <v>10</v>
      </c>
      <c r="E161" s="3" t="s">
        <v>72</v>
      </c>
      <c r="F161" s="3" t="s">
        <v>12</v>
      </c>
      <c r="G161" s="3">
        <v>122</v>
      </c>
      <c r="H161" s="4">
        <v>0.10033564814814815</v>
      </c>
      <c r="I161" s="3">
        <v>38</v>
      </c>
      <c r="J161" s="3">
        <v>158</v>
      </c>
      <c r="K161" s="3">
        <f>COUNTIF(D$4:D161,D161)</f>
        <v>114</v>
      </c>
    </row>
    <row r="162" spans="1:11" ht="15.75" thickBot="1">
      <c r="A162" s="3">
        <v>159</v>
      </c>
      <c r="B162" s="4">
        <v>0.1042013888888889</v>
      </c>
      <c r="C162" s="5" t="s">
        <v>205</v>
      </c>
      <c r="D162" s="3" t="s">
        <v>10</v>
      </c>
      <c r="E162" s="3" t="s">
        <v>11</v>
      </c>
      <c r="F162" s="3" t="s">
        <v>41</v>
      </c>
      <c r="G162" s="3">
        <v>25</v>
      </c>
      <c r="H162" s="4">
        <v>0.10060185185185185</v>
      </c>
      <c r="I162" s="3">
        <v>16</v>
      </c>
      <c r="J162" s="3">
        <v>159</v>
      </c>
      <c r="K162" s="3">
        <f>COUNTIF(D$4:D162,D162)</f>
        <v>115</v>
      </c>
    </row>
    <row r="163" spans="1:11" ht="15.75" thickBot="1">
      <c r="A163" s="3">
        <v>160</v>
      </c>
      <c r="B163" s="4">
        <v>0.10438657407407408</v>
      </c>
      <c r="C163" s="5" t="s">
        <v>206</v>
      </c>
      <c r="D163" s="3" t="s">
        <v>10</v>
      </c>
      <c r="E163" s="3" t="s">
        <v>54</v>
      </c>
      <c r="F163" s="3" t="s">
        <v>15</v>
      </c>
      <c r="G163" s="3">
        <v>120</v>
      </c>
      <c r="H163" s="4">
        <v>0.10087962962962964</v>
      </c>
      <c r="I163" s="3">
        <v>36</v>
      </c>
      <c r="J163" s="3">
        <v>160</v>
      </c>
      <c r="K163" s="3">
        <f>COUNTIF(D$4:D163,D163)</f>
        <v>116</v>
      </c>
    </row>
    <row r="164" spans="1:11" ht="15.75" thickBot="1">
      <c r="A164" s="3">
        <v>161</v>
      </c>
      <c r="B164" s="4">
        <v>0.1044212962962963</v>
      </c>
      <c r="C164" s="5" t="s">
        <v>207</v>
      </c>
      <c r="D164" s="3" t="s">
        <v>10</v>
      </c>
      <c r="E164" s="3" t="s">
        <v>208</v>
      </c>
      <c r="F164" s="3" t="s">
        <v>12</v>
      </c>
      <c r="G164" s="3">
        <v>136</v>
      </c>
      <c r="H164" s="4">
        <v>0.10078703703703702</v>
      </c>
      <c r="I164" s="3">
        <v>39</v>
      </c>
      <c r="J164" s="3">
        <v>161</v>
      </c>
      <c r="K164" s="3">
        <f>COUNTIF(D$4:D164,D164)</f>
        <v>117</v>
      </c>
    </row>
    <row r="165" spans="1:11" ht="15.75" thickBot="1">
      <c r="A165" s="3">
        <v>162</v>
      </c>
      <c r="B165" s="4">
        <v>0.1044212962962963</v>
      </c>
      <c r="C165" s="5" t="s">
        <v>209</v>
      </c>
      <c r="D165" s="3" t="s">
        <v>10</v>
      </c>
      <c r="E165" s="3" t="s">
        <v>208</v>
      </c>
      <c r="F165" s="3" t="s">
        <v>22</v>
      </c>
      <c r="G165" s="3">
        <v>396</v>
      </c>
      <c r="H165" s="4">
        <v>0.1007986111111111</v>
      </c>
      <c r="I165" s="3">
        <v>28</v>
      </c>
      <c r="J165" s="3">
        <v>162</v>
      </c>
      <c r="K165" s="3">
        <f>COUNTIF(D$4:D165,D165)</f>
        <v>118</v>
      </c>
    </row>
    <row r="166" spans="1:11" ht="15.75" thickBot="1">
      <c r="A166" s="3">
        <v>163</v>
      </c>
      <c r="B166" s="4">
        <v>0.10480324074074075</v>
      </c>
      <c r="C166" s="5" t="s">
        <v>210</v>
      </c>
      <c r="D166" s="3" t="s">
        <v>10</v>
      </c>
      <c r="E166" s="3" t="s">
        <v>28</v>
      </c>
      <c r="F166" s="3" t="s">
        <v>41</v>
      </c>
      <c r="G166" s="3">
        <v>332</v>
      </c>
      <c r="H166" s="4">
        <v>0.10125000000000001</v>
      </c>
      <c r="I166" s="3">
        <v>17</v>
      </c>
      <c r="J166" s="3">
        <v>163</v>
      </c>
      <c r="K166" s="3">
        <f>COUNTIF(D$4:D166,D166)</f>
        <v>119</v>
      </c>
    </row>
    <row r="167" spans="1:11" ht="15.75" thickBot="1">
      <c r="A167" s="3">
        <v>164</v>
      </c>
      <c r="B167" s="4">
        <v>0.10554398148148147</v>
      </c>
      <c r="C167" s="5" t="s">
        <v>211</v>
      </c>
      <c r="D167" s="3" t="s">
        <v>46</v>
      </c>
      <c r="E167" s="3"/>
      <c r="F167" s="3" t="s">
        <v>52</v>
      </c>
      <c r="G167" s="3">
        <v>163</v>
      </c>
      <c r="H167" s="4">
        <v>0.10200231481481481</v>
      </c>
      <c r="I167" s="3">
        <v>12</v>
      </c>
      <c r="J167" s="3">
        <v>164</v>
      </c>
      <c r="K167" s="3">
        <f>COUNTIF(D$4:D167,D167)</f>
        <v>45</v>
      </c>
    </row>
    <row r="168" spans="1:11" ht="29.25" thickBot="1">
      <c r="A168" s="3">
        <v>165</v>
      </c>
      <c r="B168" s="4">
        <v>0.10554398148148147</v>
      </c>
      <c r="C168" s="5" t="s">
        <v>212</v>
      </c>
      <c r="D168" s="3" t="s">
        <v>10</v>
      </c>
      <c r="E168" s="3" t="s">
        <v>32</v>
      </c>
      <c r="F168" s="3" t="s">
        <v>12</v>
      </c>
      <c r="G168" s="3">
        <v>162</v>
      </c>
      <c r="H168" s="4">
        <v>0.10200231481481481</v>
      </c>
      <c r="I168" s="3">
        <v>40</v>
      </c>
      <c r="J168" s="3">
        <v>165</v>
      </c>
      <c r="K168" s="3">
        <f>COUNTIF(D$4:D168,D168)</f>
        <v>120</v>
      </c>
    </row>
    <row r="169" spans="1:11" ht="15.75" thickBot="1">
      <c r="A169" s="3">
        <v>166</v>
      </c>
      <c r="B169" s="4">
        <v>0.10565972222222221</v>
      </c>
      <c r="C169" s="5" t="s">
        <v>213</v>
      </c>
      <c r="D169" s="3" t="s">
        <v>46</v>
      </c>
      <c r="E169" s="3"/>
      <c r="F169" s="3" t="s">
        <v>48</v>
      </c>
      <c r="G169" s="3">
        <v>388</v>
      </c>
      <c r="H169" s="4">
        <v>0.10211805555555555</v>
      </c>
      <c r="I169" s="3">
        <v>17</v>
      </c>
      <c r="J169" s="3">
        <v>166</v>
      </c>
      <c r="K169" s="3">
        <f>COUNTIF(D$4:D169,D169)</f>
        <v>46</v>
      </c>
    </row>
    <row r="170" spans="1:11" ht="15.75" thickBot="1">
      <c r="A170" s="3">
        <v>167</v>
      </c>
      <c r="B170" s="4">
        <v>0.10603009259259259</v>
      </c>
      <c r="C170" s="5" t="s">
        <v>214</v>
      </c>
      <c r="D170" s="3" t="s">
        <v>10</v>
      </c>
      <c r="E170" s="3" t="s">
        <v>28</v>
      </c>
      <c r="F170" s="3" t="s">
        <v>12</v>
      </c>
      <c r="G170" s="3">
        <v>153</v>
      </c>
      <c r="H170" s="4">
        <v>0.10244212962962962</v>
      </c>
      <c r="I170" s="3">
        <v>41</v>
      </c>
      <c r="J170" s="3">
        <v>167</v>
      </c>
      <c r="K170" s="3">
        <f>COUNTIF(D$4:D170,D170)</f>
        <v>121</v>
      </c>
    </row>
    <row r="171" spans="1:11" ht="15.75" thickBot="1">
      <c r="A171" s="3">
        <v>168</v>
      </c>
      <c r="B171" s="4">
        <v>0.10615740740740741</v>
      </c>
      <c r="C171" s="5" t="s">
        <v>215</v>
      </c>
      <c r="D171" s="3" t="s">
        <v>10</v>
      </c>
      <c r="E171" s="3"/>
      <c r="F171" s="3" t="s">
        <v>12</v>
      </c>
      <c r="G171" s="3">
        <v>223</v>
      </c>
      <c r="H171" s="4">
        <v>0.10258101851851852</v>
      </c>
      <c r="I171" s="3">
        <v>42</v>
      </c>
      <c r="J171" s="3">
        <v>168</v>
      </c>
      <c r="K171" s="3">
        <f>COUNTIF(D$4:D171,D171)</f>
        <v>122</v>
      </c>
    </row>
    <row r="172" spans="1:11" ht="15.75" thickBot="1">
      <c r="A172" s="3">
        <v>169</v>
      </c>
      <c r="B172" s="4">
        <v>0.10633101851851852</v>
      </c>
      <c r="C172" s="5" t="s">
        <v>216</v>
      </c>
      <c r="D172" s="3" t="s">
        <v>10</v>
      </c>
      <c r="E172" s="3"/>
      <c r="F172" s="3" t="s">
        <v>12</v>
      </c>
      <c r="G172" s="3">
        <v>345</v>
      </c>
      <c r="H172" s="4">
        <v>0.10270833333333333</v>
      </c>
      <c r="I172" s="3">
        <v>43</v>
      </c>
      <c r="J172" s="3">
        <v>169</v>
      </c>
      <c r="K172" s="3">
        <f>COUNTIF(D$4:D172,D172)</f>
        <v>123</v>
      </c>
    </row>
    <row r="173" spans="1:11" ht="15.75" thickBot="1">
      <c r="A173" s="3">
        <v>170</v>
      </c>
      <c r="B173" s="4">
        <v>0.10646990740740742</v>
      </c>
      <c r="C173" s="5" t="s">
        <v>217</v>
      </c>
      <c r="D173" s="3" t="s">
        <v>46</v>
      </c>
      <c r="E173" s="3"/>
      <c r="F173" s="3" t="s">
        <v>48</v>
      </c>
      <c r="G173" s="3">
        <v>79</v>
      </c>
      <c r="H173" s="4">
        <v>0.10282407407407407</v>
      </c>
      <c r="I173" s="3">
        <v>18</v>
      </c>
      <c r="J173" s="3">
        <v>170</v>
      </c>
      <c r="K173" s="3">
        <f>COUNTIF(D$4:D173,D173)</f>
        <v>47</v>
      </c>
    </row>
    <row r="174" spans="1:11" ht="15.75" thickBot="1">
      <c r="A174" s="3">
        <v>171</v>
      </c>
      <c r="B174" s="4">
        <v>0.10653935185185186</v>
      </c>
      <c r="C174" s="5" t="s">
        <v>218</v>
      </c>
      <c r="D174" s="3" t="s">
        <v>10</v>
      </c>
      <c r="E174" s="3"/>
      <c r="F174" s="3" t="s">
        <v>22</v>
      </c>
      <c r="G174" s="3">
        <v>216</v>
      </c>
      <c r="H174" s="4">
        <v>9.9537037037037035E-2</v>
      </c>
      <c r="I174" s="3">
        <v>29</v>
      </c>
      <c r="J174" s="3">
        <v>171</v>
      </c>
      <c r="K174" s="3">
        <f>COUNTIF(D$4:D174,D174)</f>
        <v>124</v>
      </c>
    </row>
    <row r="175" spans="1:11" ht="15.75" thickBot="1">
      <c r="A175" s="3">
        <v>172</v>
      </c>
      <c r="B175" s="4">
        <v>0.1065625</v>
      </c>
      <c r="C175" s="5" t="s">
        <v>219</v>
      </c>
      <c r="D175" s="3" t="s">
        <v>10</v>
      </c>
      <c r="E175" s="3"/>
      <c r="F175" s="3" t="s">
        <v>22</v>
      </c>
      <c r="G175" s="3">
        <v>338</v>
      </c>
      <c r="H175" s="4">
        <v>9.9560185185185182E-2</v>
      </c>
      <c r="I175" s="3">
        <v>30</v>
      </c>
      <c r="J175" s="3">
        <v>172</v>
      </c>
      <c r="K175" s="3">
        <f>COUNTIF(D$4:D175,D175)</f>
        <v>125</v>
      </c>
    </row>
    <row r="176" spans="1:11" ht="15.75" thickBot="1">
      <c r="A176" s="3">
        <v>173</v>
      </c>
      <c r="B176" s="4">
        <v>0.10672453703703703</v>
      </c>
      <c r="C176" s="5" t="s">
        <v>220</v>
      </c>
      <c r="D176" s="3" t="s">
        <v>10</v>
      </c>
      <c r="E176" s="3"/>
      <c r="F176" s="3" t="s">
        <v>15</v>
      </c>
      <c r="G176" s="3">
        <v>220</v>
      </c>
      <c r="H176" s="4">
        <v>0.10319444444444444</v>
      </c>
      <c r="I176" s="3">
        <v>37</v>
      </c>
      <c r="J176" s="3">
        <v>173</v>
      </c>
      <c r="K176" s="3">
        <f>COUNTIF(D$4:D176,D176)</f>
        <v>126</v>
      </c>
    </row>
    <row r="177" spans="1:11" ht="15.75" thickBot="1">
      <c r="A177" s="3">
        <v>174</v>
      </c>
      <c r="B177" s="4">
        <v>0.10689814814814814</v>
      </c>
      <c r="C177" s="5" t="s">
        <v>221</v>
      </c>
      <c r="D177" s="3" t="s">
        <v>10</v>
      </c>
      <c r="E177" s="3" t="s">
        <v>58</v>
      </c>
      <c r="F177" s="3" t="s">
        <v>15</v>
      </c>
      <c r="G177" s="3">
        <v>56</v>
      </c>
      <c r="H177" s="4">
        <v>0.10335648148148148</v>
      </c>
      <c r="I177" s="3">
        <v>38</v>
      </c>
      <c r="J177" s="3">
        <v>174</v>
      </c>
      <c r="K177" s="3">
        <f>COUNTIF(D$4:D177,D177)</f>
        <v>127</v>
      </c>
    </row>
    <row r="178" spans="1:11" ht="15.75" thickBot="1">
      <c r="A178" s="3">
        <v>175</v>
      </c>
      <c r="B178" s="4">
        <v>0.10689814814814814</v>
      </c>
      <c r="C178" s="5" t="s">
        <v>222</v>
      </c>
      <c r="D178" s="3" t="s">
        <v>46</v>
      </c>
      <c r="E178" s="3" t="s">
        <v>58</v>
      </c>
      <c r="F178" s="3" t="s">
        <v>48</v>
      </c>
      <c r="G178" s="3">
        <v>182</v>
      </c>
      <c r="H178" s="4">
        <v>0.10337962962962964</v>
      </c>
      <c r="I178" s="3">
        <v>19</v>
      </c>
      <c r="J178" s="3">
        <v>175</v>
      </c>
      <c r="K178" s="3">
        <f>COUNTIF(D$4:D178,D178)</f>
        <v>48</v>
      </c>
    </row>
    <row r="179" spans="1:11" ht="15.75" thickBot="1">
      <c r="A179" s="3">
        <v>176</v>
      </c>
      <c r="B179" s="4">
        <v>0.10689814814814814</v>
      </c>
      <c r="C179" s="5" t="s">
        <v>223</v>
      </c>
      <c r="D179" s="3" t="s">
        <v>10</v>
      </c>
      <c r="E179" s="3" t="s">
        <v>58</v>
      </c>
      <c r="F179" s="3" t="s">
        <v>12</v>
      </c>
      <c r="G179" s="3">
        <v>189</v>
      </c>
      <c r="H179" s="4">
        <v>0.10335648148148148</v>
      </c>
      <c r="I179" s="3">
        <v>44</v>
      </c>
      <c r="J179" s="3">
        <v>176</v>
      </c>
      <c r="K179" s="3">
        <f>COUNTIF(D$4:D179,D179)</f>
        <v>128</v>
      </c>
    </row>
    <row r="180" spans="1:11" ht="15.75" thickBot="1">
      <c r="A180" s="3">
        <v>177</v>
      </c>
      <c r="B180" s="4">
        <v>0.10690972222222223</v>
      </c>
      <c r="C180" s="5" t="s">
        <v>224</v>
      </c>
      <c r="D180" s="3" t="s">
        <v>10</v>
      </c>
      <c r="E180" s="3" t="s">
        <v>25</v>
      </c>
      <c r="F180" s="3" t="s">
        <v>15</v>
      </c>
      <c r="G180" s="3">
        <v>127</v>
      </c>
      <c r="H180" s="4">
        <v>0.10336805555555556</v>
      </c>
      <c r="I180" s="3">
        <v>39</v>
      </c>
      <c r="J180" s="3">
        <v>177</v>
      </c>
      <c r="K180" s="3">
        <f>COUNTIF(D$4:D180,D180)</f>
        <v>129</v>
      </c>
    </row>
    <row r="181" spans="1:11" ht="15.75" thickBot="1">
      <c r="A181" s="3">
        <v>178</v>
      </c>
      <c r="B181" s="4">
        <v>0.10696759259259259</v>
      </c>
      <c r="C181" s="5" t="s">
        <v>225</v>
      </c>
      <c r="D181" s="3" t="s">
        <v>10</v>
      </c>
      <c r="E181" s="3"/>
      <c r="F181" s="3" t="s">
        <v>15</v>
      </c>
      <c r="G181" s="3">
        <v>34</v>
      </c>
      <c r="H181" s="4">
        <v>0.10344907407407407</v>
      </c>
      <c r="I181" s="3">
        <v>40</v>
      </c>
      <c r="J181" s="3">
        <v>178</v>
      </c>
      <c r="K181" s="3">
        <f>COUNTIF(D$4:D181,D181)</f>
        <v>130</v>
      </c>
    </row>
    <row r="182" spans="1:11" ht="15.75" thickBot="1">
      <c r="A182" s="3">
        <v>179</v>
      </c>
      <c r="B182" s="4">
        <v>0.10728009259259259</v>
      </c>
      <c r="C182" s="5" t="s">
        <v>226</v>
      </c>
      <c r="D182" s="3" t="s">
        <v>46</v>
      </c>
      <c r="E182" s="3"/>
      <c r="F182" s="3" t="s">
        <v>52</v>
      </c>
      <c r="G182" s="3">
        <v>357</v>
      </c>
      <c r="H182" s="4">
        <v>0.10363425925925925</v>
      </c>
      <c r="I182" s="3">
        <v>13</v>
      </c>
      <c r="J182" s="3">
        <v>179</v>
      </c>
      <c r="K182" s="3">
        <f>COUNTIF(D$4:D182,D182)</f>
        <v>49</v>
      </c>
    </row>
    <row r="183" spans="1:11" ht="15.75" thickBot="1">
      <c r="A183" s="3">
        <v>180</v>
      </c>
      <c r="B183" s="4">
        <v>0.10734953703703703</v>
      </c>
      <c r="C183" s="5" t="s">
        <v>227</v>
      </c>
      <c r="D183" s="3" t="s">
        <v>10</v>
      </c>
      <c r="E183" s="3" t="s">
        <v>25</v>
      </c>
      <c r="F183" s="3" t="s">
        <v>12</v>
      </c>
      <c r="G183" s="3">
        <v>242</v>
      </c>
      <c r="H183" s="4">
        <v>0.10380787037037037</v>
      </c>
      <c r="I183" s="3">
        <v>45</v>
      </c>
      <c r="J183" s="3">
        <v>180</v>
      </c>
      <c r="K183" s="3">
        <f>COUNTIF(D$4:D183,D183)</f>
        <v>131</v>
      </c>
    </row>
    <row r="184" spans="1:11" ht="15.75" thickBot="1">
      <c r="A184" s="3">
        <v>181</v>
      </c>
      <c r="B184" s="4">
        <v>0.10760416666666667</v>
      </c>
      <c r="C184" s="5" t="s">
        <v>228</v>
      </c>
      <c r="D184" s="3" t="s">
        <v>46</v>
      </c>
      <c r="E184" s="3" t="s">
        <v>43</v>
      </c>
      <c r="F184" s="3" t="s">
        <v>48</v>
      </c>
      <c r="G184" s="3">
        <v>178</v>
      </c>
      <c r="H184" s="4">
        <v>0.10408564814814815</v>
      </c>
      <c r="I184" s="3">
        <v>20</v>
      </c>
      <c r="J184" s="3">
        <v>181</v>
      </c>
      <c r="K184" s="3">
        <f>COUNTIF(D$4:D184,D184)</f>
        <v>50</v>
      </c>
    </row>
    <row r="185" spans="1:11" ht="15.75" thickBot="1">
      <c r="A185" s="3">
        <v>182</v>
      </c>
      <c r="B185" s="4">
        <v>0.1076388888888889</v>
      </c>
      <c r="C185" s="5" t="s">
        <v>229</v>
      </c>
      <c r="D185" s="3" t="s">
        <v>10</v>
      </c>
      <c r="E185" s="3"/>
      <c r="F185" s="3" t="s">
        <v>22</v>
      </c>
      <c r="G185" s="3">
        <v>33</v>
      </c>
      <c r="H185" s="4">
        <v>0.10063657407407407</v>
      </c>
      <c r="I185" s="3">
        <v>31</v>
      </c>
      <c r="J185" s="3">
        <v>182</v>
      </c>
      <c r="K185" s="3">
        <f>COUNTIF(D$4:D185,D185)</f>
        <v>132</v>
      </c>
    </row>
    <row r="186" spans="1:11" ht="15.75" thickBot="1">
      <c r="A186" s="3">
        <v>183</v>
      </c>
      <c r="B186" s="4">
        <v>0.10770833333333334</v>
      </c>
      <c r="C186" s="5" t="s">
        <v>230</v>
      </c>
      <c r="D186" s="3" t="s">
        <v>10</v>
      </c>
      <c r="E186" s="3"/>
      <c r="F186" s="3" t="s">
        <v>12</v>
      </c>
      <c r="G186" s="3">
        <v>262</v>
      </c>
      <c r="H186" s="4">
        <v>0.10405092592592592</v>
      </c>
      <c r="I186" s="3">
        <v>46</v>
      </c>
      <c r="J186" s="3">
        <v>183</v>
      </c>
      <c r="K186" s="3">
        <f>COUNTIF(D$4:D186,D186)</f>
        <v>133</v>
      </c>
    </row>
    <row r="187" spans="1:11" ht="15.75" thickBot="1">
      <c r="A187" s="3">
        <v>184</v>
      </c>
      <c r="B187" s="4">
        <v>0.10784722222222222</v>
      </c>
      <c r="C187" s="5" t="s">
        <v>231</v>
      </c>
      <c r="D187" s="3" t="s">
        <v>10</v>
      </c>
      <c r="E187" s="3"/>
      <c r="F187" s="3" t="s">
        <v>12</v>
      </c>
      <c r="G187" s="3">
        <v>248</v>
      </c>
      <c r="H187" s="4">
        <v>0.10416666666666667</v>
      </c>
      <c r="I187" s="3">
        <v>47</v>
      </c>
      <c r="J187" s="3">
        <v>184</v>
      </c>
      <c r="K187" s="3">
        <f>COUNTIF(D$4:D187,D187)</f>
        <v>134</v>
      </c>
    </row>
    <row r="188" spans="1:11" ht="15.75" thickBot="1">
      <c r="A188" s="3">
        <v>185</v>
      </c>
      <c r="B188" s="4">
        <v>0.10818287037037037</v>
      </c>
      <c r="C188" s="5" t="s">
        <v>232</v>
      </c>
      <c r="D188" s="3" t="s">
        <v>10</v>
      </c>
      <c r="E188" s="3"/>
      <c r="F188" s="3" t="s">
        <v>15</v>
      </c>
      <c r="G188" s="3">
        <v>276</v>
      </c>
      <c r="H188" s="4">
        <v>0.10450231481481481</v>
      </c>
      <c r="I188" s="3">
        <v>41</v>
      </c>
      <c r="J188" s="3">
        <v>185</v>
      </c>
      <c r="K188" s="3">
        <f>COUNTIF(D$4:D188,D188)</f>
        <v>135</v>
      </c>
    </row>
    <row r="189" spans="1:11" ht="15.75" thickBot="1">
      <c r="A189" s="3">
        <v>186</v>
      </c>
      <c r="B189" s="4">
        <v>0.10876157407407407</v>
      </c>
      <c r="C189" s="5" t="s">
        <v>233</v>
      </c>
      <c r="D189" s="3" t="s">
        <v>46</v>
      </c>
      <c r="E189" s="3"/>
      <c r="F189" s="3" t="s">
        <v>52</v>
      </c>
      <c r="G189" s="3">
        <v>174</v>
      </c>
      <c r="H189" s="4">
        <v>0.10512731481481481</v>
      </c>
      <c r="I189" s="3">
        <v>14</v>
      </c>
      <c r="J189" s="3">
        <v>186</v>
      </c>
      <c r="K189" s="3">
        <f>COUNTIF(D$4:D189,D189)</f>
        <v>51</v>
      </c>
    </row>
    <row r="190" spans="1:11" ht="15.75" thickBot="1">
      <c r="A190" s="3">
        <v>187</v>
      </c>
      <c r="B190" s="4">
        <v>0.1097800925925926</v>
      </c>
      <c r="C190" s="5" t="s">
        <v>234</v>
      </c>
      <c r="D190" s="3" t="s">
        <v>10</v>
      </c>
      <c r="E190" s="3"/>
      <c r="F190" s="3" t="s">
        <v>15</v>
      </c>
      <c r="G190" s="3">
        <v>394</v>
      </c>
      <c r="H190" s="4">
        <v>0.10613425925925928</v>
      </c>
      <c r="I190" s="3">
        <v>42</v>
      </c>
      <c r="J190" s="3">
        <v>187</v>
      </c>
      <c r="K190" s="3">
        <f>COUNTIF(D$4:D190,D190)</f>
        <v>136</v>
      </c>
    </row>
    <row r="191" spans="1:11" ht="15.75" thickBot="1">
      <c r="A191" s="3">
        <v>188</v>
      </c>
      <c r="B191" s="4">
        <v>0.1097800925925926</v>
      </c>
      <c r="C191" s="5" t="s">
        <v>235</v>
      </c>
      <c r="D191" s="3" t="s">
        <v>10</v>
      </c>
      <c r="E191" s="3"/>
      <c r="F191" s="3" t="s">
        <v>15</v>
      </c>
      <c r="G191" s="3">
        <v>370</v>
      </c>
      <c r="H191" s="4">
        <v>0.10613425925925928</v>
      </c>
      <c r="I191" s="3">
        <v>43</v>
      </c>
      <c r="J191" s="3">
        <v>188</v>
      </c>
      <c r="K191" s="3">
        <f>COUNTIF(D$4:D191,D191)</f>
        <v>137</v>
      </c>
    </row>
    <row r="192" spans="1:11" ht="15.75" thickBot="1">
      <c r="A192" s="3">
        <v>189</v>
      </c>
      <c r="B192" s="4">
        <v>0.1097800925925926</v>
      </c>
      <c r="C192" s="5" t="s">
        <v>236</v>
      </c>
      <c r="D192" s="3" t="s">
        <v>46</v>
      </c>
      <c r="E192" s="3"/>
      <c r="F192" s="3" t="s">
        <v>48</v>
      </c>
      <c r="G192" s="3">
        <v>393</v>
      </c>
      <c r="H192" s="4">
        <v>0.10613425925925928</v>
      </c>
      <c r="I192" s="3">
        <v>21</v>
      </c>
      <c r="J192" s="3">
        <v>189</v>
      </c>
      <c r="K192" s="3">
        <f>COUNTIF(D$4:D192,D192)</f>
        <v>52</v>
      </c>
    </row>
    <row r="193" spans="1:11" ht="15.75" thickBot="1">
      <c r="A193" s="3">
        <v>190</v>
      </c>
      <c r="B193" s="4">
        <v>0.10986111111111112</v>
      </c>
      <c r="C193" s="5" t="s">
        <v>237</v>
      </c>
      <c r="D193" s="3" t="s">
        <v>46</v>
      </c>
      <c r="E193" s="3" t="s">
        <v>28</v>
      </c>
      <c r="F193" s="3" t="s">
        <v>238</v>
      </c>
      <c r="G193" s="3">
        <v>214</v>
      </c>
      <c r="H193" s="4">
        <v>0.1028587962962963</v>
      </c>
      <c r="I193" s="3">
        <v>1</v>
      </c>
      <c r="J193" s="3">
        <v>190</v>
      </c>
      <c r="K193" s="3">
        <f>COUNTIF(D$4:D193,D193)</f>
        <v>53</v>
      </c>
    </row>
    <row r="194" spans="1:11" ht="15.75" thickBot="1">
      <c r="A194" s="3">
        <v>191</v>
      </c>
      <c r="B194" s="4">
        <v>0.11039351851851853</v>
      </c>
      <c r="C194" s="5" t="s">
        <v>239</v>
      </c>
      <c r="D194" s="3" t="s">
        <v>46</v>
      </c>
      <c r="E194" s="3"/>
      <c r="F194" s="3" t="s">
        <v>52</v>
      </c>
      <c r="G194" s="3">
        <v>195</v>
      </c>
      <c r="H194" s="4">
        <v>0.10677083333333333</v>
      </c>
      <c r="I194" s="3">
        <v>15</v>
      </c>
      <c r="J194" s="3">
        <v>191</v>
      </c>
      <c r="K194" s="3">
        <f>COUNTIF(D$4:D194,D194)</f>
        <v>54</v>
      </c>
    </row>
    <row r="195" spans="1:11" ht="15.75" thickBot="1">
      <c r="A195" s="3">
        <v>192</v>
      </c>
      <c r="B195" s="4">
        <v>0.11181712962962963</v>
      </c>
      <c r="C195" s="5" t="s">
        <v>240</v>
      </c>
      <c r="D195" s="3" t="s">
        <v>46</v>
      </c>
      <c r="E195" s="3"/>
      <c r="F195" s="3" t="s">
        <v>48</v>
      </c>
      <c r="G195" s="3">
        <v>169</v>
      </c>
      <c r="H195" s="4">
        <v>0.10826388888888888</v>
      </c>
      <c r="I195" s="3">
        <v>22</v>
      </c>
      <c r="J195" s="3">
        <v>192</v>
      </c>
      <c r="K195" s="3">
        <f>COUNTIF(D$4:D195,D195)</f>
        <v>55</v>
      </c>
    </row>
    <row r="196" spans="1:11" ht="15.75" thickBot="1">
      <c r="A196" s="3">
        <v>193</v>
      </c>
      <c r="B196" s="4">
        <v>0.11190972222222222</v>
      </c>
      <c r="C196" s="5" t="s">
        <v>241</v>
      </c>
      <c r="D196" s="3" t="s">
        <v>46</v>
      </c>
      <c r="E196" s="3"/>
      <c r="F196" s="3" t="s">
        <v>48</v>
      </c>
      <c r="G196" s="3">
        <v>67</v>
      </c>
      <c r="H196" s="4">
        <v>0.10840277777777778</v>
      </c>
      <c r="I196" s="3">
        <v>23</v>
      </c>
      <c r="J196" s="3">
        <v>193</v>
      </c>
      <c r="K196" s="3">
        <f>COUNTIF(D$4:D196,D196)</f>
        <v>56</v>
      </c>
    </row>
    <row r="197" spans="1:11" ht="15.75" thickBot="1">
      <c r="A197" s="3">
        <v>194</v>
      </c>
      <c r="B197" s="4">
        <v>0.11196759259259259</v>
      </c>
      <c r="C197" s="5" t="s">
        <v>242</v>
      </c>
      <c r="D197" s="3" t="s">
        <v>10</v>
      </c>
      <c r="E197" s="3"/>
      <c r="F197" s="3" t="s">
        <v>22</v>
      </c>
      <c r="G197" s="3">
        <v>343</v>
      </c>
      <c r="H197" s="4">
        <v>0.1083912037037037</v>
      </c>
      <c r="I197" s="3">
        <v>32</v>
      </c>
      <c r="J197" s="3">
        <v>194</v>
      </c>
      <c r="K197" s="3">
        <f>COUNTIF(D$4:D197,D197)</f>
        <v>138</v>
      </c>
    </row>
    <row r="198" spans="1:11" ht="15.75" thickBot="1">
      <c r="A198" s="3">
        <v>195</v>
      </c>
      <c r="B198" s="4">
        <v>0.1124074074074074</v>
      </c>
      <c r="C198" s="5" t="s">
        <v>243</v>
      </c>
      <c r="D198" s="3" t="s">
        <v>10</v>
      </c>
      <c r="E198" s="3"/>
      <c r="F198" s="3" t="s">
        <v>15</v>
      </c>
      <c r="G198" s="3">
        <v>133</v>
      </c>
      <c r="H198" s="4">
        <v>0.10881944444444445</v>
      </c>
      <c r="I198" s="3">
        <v>44</v>
      </c>
      <c r="J198" s="3">
        <v>195</v>
      </c>
      <c r="K198" s="3">
        <f>COUNTIF(D$4:D198,D198)</f>
        <v>139</v>
      </c>
    </row>
    <row r="199" spans="1:11" ht="15.75" thickBot="1">
      <c r="A199" s="3">
        <v>196</v>
      </c>
      <c r="B199" s="4">
        <v>0.1124074074074074</v>
      </c>
      <c r="C199" s="5" t="s">
        <v>244</v>
      </c>
      <c r="D199" s="3" t="s">
        <v>46</v>
      </c>
      <c r="E199" s="3"/>
      <c r="F199" s="3" t="s">
        <v>52</v>
      </c>
      <c r="G199" s="3">
        <v>115</v>
      </c>
      <c r="H199" s="4">
        <v>0.10884259259259259</v>
      </c>
      <c r="I199" s="3">
        <v>16</v>
      </c>
      <c r="J199" s="3">
        <v>196</v>
      </c>
      <c r="K199" s="3">
        <f>COUNTIF(D$4:D199,D199)</f>
        <v>57</v>
      </c>
    </row>
    <row r="200" spans="1:11" ht="15.75" thickBot="1">
      <c r="A200" s="3">
        <v>197</v>
      </c>
      <c r="B200" s="4">
        <v>0.1124074074074074</v>
      </c>
      <c r="C200" s="5" t="s">
        <v>245</v>
      </c>
      <c r="D200" s="3" t="s">
        <v>10</v>
      </c>
      <c r="E200" s="3"/>
      <c r="F200" s="3" t="s">
        <v>15</v>
      </c>
      <c r="G200" s="3">
        <v>114</v>
      </c>
      <c r="H200" s="4">
        <v>0.10883101851851852</v>
      </c>
      <c r="I200" s="3">
        <v>45</v>
      </c>
      <c r="J200" s="3">
        <v>197</v>
      </c>
      <c r="K200" s="3">
        <f>COUNTIF(D$4:D200,D200)</f>
        <v>140</v>
      </c>
    </row>
    <row r="201" spans="1:11" ht="15.75" thickBot="1">
      <c r="A201" s="3">
        <v>198</v>
      </c>
      <c r="B201" s="4">
        <v>0.1124074074074074</v>
      </c>
      <c r="C201" s="5" t="s">
        <v>246</v>
      </c>
      <c r="D201" s="3" t="s">
        <v>10</v>
      </c>
      <c r="E201" s="3" t="s">
        <v>247</v>
      </c>
      <c r="F201" s="3" t="s">
        <v>22</v>
      </c>
      <c r="G201" s="3">
        <v>50</v>
      </c>
      <c r="H201" s="4">
        <v>0.10883101851851852</v>
      </c>
      <c r="I201" s="3">
        <v>33</v>
      </c>
      <c r="J201" s="3">
        <v>198</v>
      </c>
      <c r="K201" s="3">
        <f>COUNTIF(D$4:D201,D201)</f>
        <v>141</v>
      </c>
    </row>
    <row r="202" spans="1:11" ht="15.75" thickBot="1">
      <c r="A202" s="3">
        <v>199</v>
      </c>
      <c r="B202" s="4">
        <v>0.11266203703703703</v>
      </c>
      <c r="C202" s="5" t="s">
        <v>248</v>
      </c>
      <c r="D202" s="3" t="s">
        <v>10</v>
      </c>
      <c r="E202" s="3"/>
      <c r="F202" s="3" t="s">
        <v>41</v>
      </c>
      <c r="G202" s="3">
        <v>261</v>
      </c>
      <c r="H202" s="4">
        <v>0.10561342592592593</v>
      </c>
      <c r="I202" s="3">
        <v>18</v>
      </c>
      <c r="J202" s="3">
        <v>199</v>
      </c>
      <c r="K202" s="3">
        <f>COUNTIF(D$4:D202,D202)</f>
        <v>142</v>
      </c>
    </row>
    <row r="203" spans="1:11" ht="15.75" thickBot="1">
      <c r="A203" s="6">
        <v>200</v>
      </c>
      <c r="B203" s="7">
        <v>0.11277777777777777</v>
      </c>
      <c r="C203" s="5" t="s">
        <v>249</v>
      </c>
      <c r="D203" s="6" t="s">
        <v>10</v>
      </c>
      <c r="E203" s="6" t="s">
        <v>72</v>
      </c>
      <c r="F203" s="6" t="s">
        <v>12</v>
      </c>
      <c r="G203" s="6">
        <v>110</v>
      </c>
      <c r="H203" s="7">
        <v>0.10917824074074074</v>
      </c>
      <c r="I203" s="6">
        <v>48</v>
      </c>
      <c r="J203" s="6">
        <v>200</v>
      </c>
      <c r="K203" s="3">
        <f>COUNTIF(D$4:D203,D203)</f>
        <v>143</v>
      </c>
    </row>
    <row r="204" spans="1:11" ht="15.75" thickBot="1">
      <c r="A204" s="3">
        <v>201</v>
      </c>
      <c r="B204" s="4">
        <v>0.11277777777777777</v>
      </c>
      <c r="C204" s="5" t="s">
        <v>250</v>
      </c>
      <c r="D204" s="3" t="s">
        <v>46</v>
      </c>
      <c r="E204" s="3" t="s">
        <v>72</v>
      </c>
      <c r="F204" s="3" t="s">
        <v>112</v>
      </c>
      <c r="G204" s="3">
        <v>90</v>
      </c>
      <c r="H204" s="4">
        <v>0.10918981481481482</v>
      </c>
      <c r="I204" s="3">
        <v>14</v>
      </c>
      <c r="J204" s="3">
        <v>201</v>
      </c>
      <c r="K204" s="3">
        <f>COUNTIF(D$4:D204,D204)</f>
        <v>58</v>
      </c>
    </row>
    <row r="205" spans="1:11" ht="15.75" thickBot="1">
      <c r="A205" s="3">
        <v>202</v>
      </c>
      <c r="B205" s="4">
        <v>0.11283564814814816</v>
      </c>
      <c r="C205" s="5" t="s">
        <v>251</v>
      </c>
      <c r="D205" s="3" t="s">
        <v>46</v>
      </c>
      <c r="E205" s="3" t="s">
        <v>72</v>
      </c>
      <c r="F205" s="3" t="s">
        <v>112</v>
      </c>
      <c r="G205" s="3">
        <v>97</v>
      </c>
      <c r="H205" s="4">
        <v>0.1092361111111111</v>
      </c>
      <c r="I205" s="3">
        <v>15</v>
      </c>
      <c r="J205" s="3">
        <v>202</v>
      </c>
      <c r="K205" s="3">
        <f>COUNTIF(D$4:D205,D205)</f>
        <v>59</v>
      </c>
    </row>
    <row r="206" spans="1:11" ht="15.75" thickBot="1">
      <c r="A206" s="3">
        <v>203</v>
      </c>
      <c r="B206" s="4">
        <v>0.11304398148148148</v>
      </c>
      <c r="C206" s="5" t="s">
        <v>252</v>
      </c>
      <c r="D206" s="3" t="s">
        <v>46</v>
      </c>
      <c r="E206" s="3"/>
      <c r="F206" s="3" t="s">
        <v>52</v>
      </c>
      <c r="G206" s="3">
        <v>129</v>
      </c>
      <c r="H206" s="4">
        <v>0.10938657407407408</v>
      </c>
      <c r="I206" s="3">
        <v>17</v>
      </c>
      <c r="J206" s="3">
        <v>203</v>
      </c>
      <c r="K206" s="3">
        <f>COUNTIF(D$4:D206,D206)</f>
        <v>60</v>
      </c>
    </row>
    <row r="207" spans="1:11" ht="15.75" thickBot="1">
      <c r="A207" s="3">
        <v>204</v>
      </c>
      <c r="B207" s="4">
        <v>0.11314814814814815</v>
      </c>
      <c r="C207" s="5" t="s">
        <v>253</v>
      </c>
      <c r="D207" s="3" t="s">
        <v>46</v>
      </c>
      <c r="E207" s="3" t="s">
        <v>58</v>
      </c>
      <c r="F207" s="3" t="s">
        <v>48</v>
      </c>
      <c r="G207" s="3">
        <v>356</v>
      </c>
      <c r="H207" s="4">
        <v>0.10962962962962963</v>
      </c>
      <c r="I207" s="3">
        <v>24</v>
      </c>
      <c r="J207" s="3">
        <v>204</v>
      </c>
      <c r="K207" s="3">
        <f>COUNTIF(D$4:D207,D207)</f>
        <v>61</v>
      </c>
    </row>
    <row r="208" spans="1:11" ht="15.75" thickBot="1">
      <c r="A208" s="3">
        <v>205</v>
      </c>
      <c r="B208" s="4">
        <v>0.11342592592592593</v>
      </c>
      <c r="C208" s="5" t="s">
        <v>254</v>
      </c>
      <c r="D208" s="3" t="s">
        <v>46</v>
      </c>
      <c r="E208" s="3" t="s">
        <v>28</v>
      </c>
      <c r="F208" s="3" t="s">
        <v>48</v>
      </c>
      <c r="G208" s="3">
        <v>260</v>
      </c>
      <c r="H208" s="4">
        <v>0.10979166666666666</v>
      </c>
      <c r="I208" s="3">
        <v>25</v>
      </c>
      <c r="J208" s="3">
        <v>205</v>
      </c>
      <c r="K208" s="3">
        <f>COUNTIF(D$4:D208,D208)</f>
        <v>62</v>
      </c>
    </row>
    <row r="209" spans="1:11" ht="15.75" thickBot="1">
      <c r="A209" s="3">
        <v>206</v>
      </c>
      <c r="B209" s="4">
        <v>0.11396990740740741</v>
      </c>
      <c r="C209" s="5" t="s">
        <v>255</v>
      </c>
      <c r="D209" s="3" t="s">
        <v>10</v>
      </c>
      <c r="E209" s="3"/>
      <c r="F209" s="3" t="s">
        <v>15</v>
      </c>
      <c r="G209" s="3">
        <v>57</v>
      </c>
      <c r="H209" s="4">
        <v>0.11039351851851853</v>
      </c>
      <c r="I209" s="3">
        <v>46</v>
      </c>
      <c r="J209" s="3">
        <v>206</v>
      </c>
      <c r="K209" s="3">
        <f>COUNTIF(D$4:D209,D209)</f>
        <v>144</v>
      </c>
    </row>
    <row r="210" spans="1:11" ht="15.75" thickBot="1">
      <c r="A210" s="3">
        <v>207</v>
      </c>
      <c r="B210" s="4">
        <v>0.11396990740740741</v>
      </c>
      <c r="C210" s="5" t="s">
        <v>256</v>
      </c>
      <c r="D210" s="3" t="s">
        <v>46</v>
      </c>
      <c r="E210" s="3"/>
      <c r="F210" s="3" t="s">
        <v>52</v>
      </c>
      <c r="G210" s="3">
        <v>58</v>
      </c>
      <c r="H210" s="4">
        <v>0.11040509259259258</v>
      </c>
      <c r="I210" s="3">
        <v>18</v>
      </c>
      <c r="J210" s="3">
        <v>207</v>
      </c>
      <c r="K210" s="3">
        <f>COUNTIF(D$4:D210,D210)</f>
        <v>63</v>
      </c>
    </row>
    <row r="211" spans="1:11" ht="15.75" thickBot="1">
      <c r="A211" s="3">
        <v>208</v>
      </c>
      <c r="B211" s="4">
        <v>0.11403935185185186</v>
      </c>
      <c r="C211" s="5" t="s">
        <v>257</v>
      </c>
      <c r="D211" s="3" t="s">
        <v>10</v>
      </c>
      <c r="E211" s="3" t="s">
        <v>70</v>
      </c>
      <c r="F211" s="3" t="s">
        <v>12</v>
      </c>
      <c r="G211" s="3">
        <v>168</v>
      </c>
      <c r="H211" s="4">
        <v>0.11048611111111112</v>
      </c>
      <c r="I211" s="3">
        <v>49</v>
      </c>
      <c r="J211" s="3">
        <v>208</v>
      </c>
      <c r="K211" s="3">
        <f>COUNTIF(D$4:D211,D211)</f>
        <v>145</v>
      </c>
    </row>
    <row r="212" spans="1:11" ht="15.75" thickBot="1">
      <c r="A212" s="3">
        <v>209</v>
      </c>
      <c r="B212" s="4">
        <v>0.11449074074074074</v>
      </c>
      <c r="C212" s="5" t="s">
        <v>258</v>
      </c>
      <c r="D212" s="3" t="s">
        <v>10</v>
      </c>
      <c r="E212" s="3" t="s">
        <v>259</v>
      </c>
      <c r="F212" s="3" t="s">
        <v>41</v>
      </c>
      <c r="G212" s="3">
        <v>224</v>
      </c>
      <c r="H212" s="4">
        <v>0.10743055555555554</v>
      </c>
      <c r="I212" s="3">
        <v>19</v>
      </c>
      <c r="J212" s="3">
        <v>209</v>
      </c>
      <c r="K212" s="3">
        <f>COUNTIF(D$4:D212,D212)</f>
        <v>146</v>
      </c>
    </row>
    <row r="213" spans="1:11" ht="15.75" thickBot="1">
      <c r="A213" s="3">
        <v>210</v>
      </c>
      <c r="B213" s="4">
        <v>0.11475694444444444</v>
      </c>
      <c r="C213" s="5" t="s">
        <v>260</v>
      </c>
      <c r="D213" s="3" t="s">
        <v>46</v>
      </c>
      <c r="E213" s="3" t="s">
        <v>28</v>
      </c>
      <c r="F213" s="3" t="s">
        <v>48</v>
      </c>
      <c r="G213" s="3">
        <v>201</v>
      </c>
      <c r="H213" s="4">
        <v>0.10773148148148148</v>
      </c>
      <c r="I213" s="3">
        <v>26</v>
      </c>
      <c r="J213" s="3">
        <v>210</v>
      </c>
      <c r="K213" s="3">
        <f>COUNTIF(D$4:D213,D213)</f>
        <v>64</v>
      </c>
    </row>
    <row r="214" spans="1:11" ht="15.75" thickBot="1">
      <c r="A214" s="3">
        <v>211</v>
      </c>
      <c r="B214" s="4">
        <v>0.11478009259259259</v>
      </c>
      <c r="C214" s="5" t="s">
        <v>261</v>
      </c>
      <c r="D214" s="3" t="s">
        <v>10</v>
      </c>
      <c r="E214" s="3" t="s">
        <v>28</v>
      </c>
      <c r="F214" s="3" t="s">
        <v>262</v>
      </c>
      <c r="G214" s="3">
        <v>154</v>
      </c>
      <c r="H214" s="4">
        <v>0.11116898148148148</v>
      </c>
      <c r="I214" s="3">
        <v>1</v>
      </c>
      <c r="J214" s="3">
        <v>211</v>
      </c>
      <c r="K214" s="3">
        <f>COUNTIF(D$4:D214,D214)</f>
        <v>147</v>
      </c>
    </row>
    <row r="215" spans="1:11" ht="15.75" thickBot="1">
      <c r="A215" s="3">
        <v>212</v>
      </c>
      <c r="B215" s="4">
        <v>0.11478009259259259</v>
      </c>
      <c r="C215" s="5" t="s">
        <v>263</v>
      </c>
      <c r="D215" s="3" t="s">
        <v>10</v>
      </c>
      <c r="E215" s="3" t="s">
        <v>28</v>
      </c>
      <c r="F215" s="3" t="s">
        <v>12</v>
      </c>
      <c r="G215" s="3">
        <v>184</v>
      </c>
      <c r="H215" s="4">
        <v>0.11118055555555556</v>
      </c>
      <c r="I215" s="3">
        <v>50</v>
      </c>
      <c r="J215" s="3">
        <v>212</v>
      </c>
      <c r="K215" s="3">
        <f>COUNTIF(D$4:D215,D215)</f>
        <v>148</v>
      </c>
    </row>
    <row r="216" spans="1:11" ht="15.75" thickBot="1">
      <c r="A216" s="3">
        <v>213</v>
      </c>
      <c r="B216" s="4">
        <v>0.11478009259259259</v>
      </c>
      <c r="C216" s="5" t="s">
        <v>264</v>
      </c>
      <c r="D216" s="3" t="s">
        <v>46</v>
      </c>
      <c r="E216" s="3"/>
      <c r="F216" s="3" t="s">
        <v>52</v>
      </c>
      <c r="G216" s="3">
        <v>208</v>
      </c>
      <c r="H216" s="4">
        <v>0.11118055555555556</v>
      </c>
      <c r="I216" s="3">
        <v>19</v>
      </c>
      <c r="J216" s="3">
        <v>213</v>
      </c>
      <c r="K216" s="3">
        <f>COUNTIF(D$4:D216,D216)</f>
        <v>65</v>
      </c>
    </row>
    <row r="217" spans="1:11" ht="15.75" thickBot="1">
      <c r="A217" s="3">
        <v>214</v>
      </c>
      <c r="B217" s="4">
        <v>0.11479166666666667</v>
      </c>
      <c r="C217" s="5" t="s">
        <v>265</v>
      </c>
      <c r="D217" s="3" t="s">
        <v>46</v>
      </c>
      <c r="E217" s="3"/>
      <c r="F217" s="3" t="s">
        <v>52</v>
      </c>
      <c r="G217" s="3">
        <v>321</v>
      </c>
      <c r="H217" s="4">
        <v>0.11119212962962964</v>
      </c>
      <c r="I217" s="3">
        <v>20</v>
      </c>
      <c r="J217" s="3">
        <v>214</v>
      </c>
      <c r="K217" s="3">
        <f>COUNTIF(D$4:D217,D217)</f>
        <v>66</v>
      </c>
    </row>
    <row r="218" spans="1:11" ht="15.75" thickBot="1">
      <c r="A218" s="3">
        <v>215</v>
      </c>
      <c r="B218" s="4">
        <v>0.11495370370370371</v>
      </c>
      <c r="C218" s="5" t="s">
        <v>266</v>
      </c>
      <c r="D218" s="3" t="s">
        <v>46</v>
      </c>
      <c r="E218" s="3" t="s">
        <v>28</v>
      </c>
      <c r="F218" s="3" t="s">
        <v>48</v>
      </c>
      <c r="G218" s="3">
        <v>359</v>
      </c>
      <c r="H218" s="4">
        <v>0.11131944444444446</v>
      </c>
      <c r="I218" s="3">
        <v>27</v>
      </c>
      <c r="J218" s="3">
        <v>215</v>
      </c>
      <c r="K218" s="3">
        <f>COUNTIF(D$4:D218,D218)</f>
        <v>67</v>
      </c>
    </row>
    <row r="219" spans="1:11" ht="15.75" thickBot="1">
      <c r="A219" s="3">
        <v>216</v>
      </c>
      <c r="B219" s="4">
        <v>0.11496527777777778</v>
      </c>
      <c r="C219" s="5" t="s">
        <v>267</v>
      </c>
      <c r="D219" s="3" t="s">
        <v>46</v>
      </c>
      <c r="E219" s="3" t="s">
        <v>28</v>
      </c>
      <c r="F219" s="3" t="s">
        <v>112</v>
      </c>
      <c r="G219" s="3">
        <v>240</v>
      </c>
      <c r="H219" s="4">
        <v>0.1113425925925926</v>
      </c>
      <c r="I219" s="3">
        <v>16</v>
      </c>
      <c r="J219" s="3">
        <v>216</v>
      </c>
      <c r="K219" s="3">
        <f>COUNTIF(D$4:D219,D219)</f>
        <v>68</v>
      </c>
    </row>
    <row r="220" spans="1:11" ht="15.75" thickBot="1">
      <c r="A220" s="3">
        <v>217</v>
      </c>
      <c r="B220" s="4">
        <v>0.11515046296296295</v>
      </c>
      <c r="C220" s="5" t="s">
        <v>268</v>
      </c>
      <c r="D220" s="3" t="s">
        <v>10</v>
      </c>
      <c r="E220" s="3"/>
      <c r="F220" s="3" t="s">
        <v>22</v>
      </c>
      <c r="G220" s="3">
        <v>69</v>
      </c>
      <c r="H220" s="4">
        <v>0.11155092592592593</v>
      </c>
      <c r="I220" s="3">
        <v>34</v>
      </c>
      <c r="J220" s="3">
        <v>217</v>
      </c>
      <c r="K220" s="3">
        <f>COUNTIF(D$4:D220,D220)</f>
        <v>149</v>
      </c>
    </row>
    <row r="221" spans="1:11" ht="15.75" thickBot="1">
      <c r="A221" s="3">
        <v>218</v>
      </c>
      <c r="B221" s="4">
        <v>0.11515046296296295</v>
      </c>
      <c r="C221" s="5" t="s">
        <v>269</v>
      </c>
      <c r="D221" s="3" t="s">
        <v>46</v>
      </c>
      <c r="E221" s="3"/>
      <c r="F221" s="3" t="s">
        <v>52</v>
      </c>
      <c r="G221" s="3">
        <v>70</v>
      </c>
      <c r="H221" s="4">
        <v>0.11156250000000001</v>
      </c>
      <c r="I221" s="3">
        <v>21</v>
      </c>
      <c r="J221" s="3">
        <v>218</v>
      </c>
      <c r="K221" s="3">
        <f>COUNTIF(D$4:D221,D221)</f>
        <v>69</v>
      </c>
    </row>
    <row r="222" spans="1:11" ht="15.75" thickBot="1">
      <c r="A222" s="3">
        <v>219</v>
      </c>
      <c r="B222" s="4">
        <v>0.11538194444444444</v>
      </c>
      <c r="C222" s="5" t="s">
        <v>270</v>
      </c>
      <c r="D222" s="3" t="s">
        <v>46</v>
      </c>
      <c r="E222" s="3" t="s">
        <v>28</v>
      </c>
      <c r="F222" s="3" t="s">
        <v>48</v>
      </c>
      <c r="G222" s="3">
        <v>219</v>
      </c>
      <c r="H222" s="4">
        <v>0.10840277777777778</v>
      </c>
      <c r="I222" s="3">
        <v>28</v>
      </c>
      <c r="J222" s="3">
        <v>219</v>
      </c>
      <c r="K222" s="3">
        <f>COUNTIF(D$4:D222,D222)</f>
        <v>70</v>
      </c>
    </row>
    <row r="223" spans="1:11" ht="15.75" thickBot="1">
      <c r="A223" s="3">
        <v>220</v>
      </c>
      <c r="B223" s="4">
        <v>0.11540509259259259</v>
      </c>
      <c r="C223" s="5" t="s">
        <v>271</v>
      </c>
      <c r="D223" s="3" t="s">
        <v>10</v>
      </c>
      <c r="E223" s="3" t="s">
        <v>28</v>
      </c>
      <c r="F223" s="3" t="s">
        <v>12</v>
      </c>
      <c r="G223" s="3">
        <v>218</v>
      </c>
      <c r="H223" s="4">
        <v>0.10841435185185185</v>
      </c>
      <c r="I223" s="3">
        <v>51</v>
      </c>
      <c r="J223" s="3">
        <v>220</v>
      </c>
      <c r="K223" s="3">
        <f>COUNTIF(D$4:D223,D223)</f>
        <v>150</v>
      </c>
    </row>
    <row r="224" spans="1:11" ht="15.75" thickBot="1">
      <c r="A224" s="3">
        <v>221</v>
      </c>
      <c r="B224" s="4">
        <v>0.11552083333333334</v>
      </c>
      <c r="C224" s="5" t="s">
        <v>272</v>
      </c>
      <c r="D224" s="3" t="s">
        <v>46</v>
      </c>
      <c r="E224" s="3" t="s">
        <v>137</v>
      </c>
      <c r="F224" s="3" t="s">
        <v>52</v>
      </c>
      <c r="G224" s="3">
        <v>215</v>
      </c>
      <c r="H224" s="4">
        <v>0.11193287037037036</v>
      </c>
      <c r="I224" s="3">
        <v>22</v>
      </c>
      <c r="J224" s="3">
        <v>221</v>
      </c>
      <c r="K224" s="3">
        <f>COUNTIF(D$4:D224,D224)</f>
        <v>71</v>
      </c>
    </row>
    <row r="225" spans="1:11" ht="15.75" thickBot="1">
      <c r="A225" s="3">
        <v>222</v>
      </c>
      <c r="B225" s="4">
        <v>0.11574074074074074</v>
      </c>
      <c r="C225" s="5" t="s">
        <v>273</v>
      </c>
      <c r="D225" s="3" t="s">
        <v>46</v>
      </c>
      <c r="E225" s="3"/>
      <c r="F225" s="3" t="s">
        <v>52</v>
      </c>
      <c r="G225" s="3">
        <v>200</v>
      </c>
      <c r="H225" s="4">
        <v>0.11210648148148149</v>
      </c>
      <c r="I225" s="3">
        <v>23</v>
      </c>
      <c r="J225" s="3">
        <v>222</v>
      </c>
      <c r="K225" s="3">
        <f>COUNTIF(D$4:D225,D225)</f>
        <v>72</v>
      </c>
    </row>
    <row r="226" spans="1:11" ht="29.25" thickBot="1">
      <c r="A226" s="3">
        <v>223</v>
      </c>
      <c r="B226" s="4">
        <v>0.11574074074074074</v>
      </c>
      <c r="C226" s="5" t="s">
        <v>274</v>
      </c>
      <c r="D226" s="3" t="s">
        <v>10</v>
      </c>
      <c r="E226" s="3" t="s">
        <v>275</v>
      </c>
      <c r="F226" s="3" t="s">
        <v>12</v>
      </c>
      <c r="G226" s="3">
        <v>390</v>
      </c>
      <c r="H226" s="4">
        <v>0.10869212962962964</v>
      </c>
      <c r="I226" s="3">
        <v>52</v>
      </c>
      <c r="J226" s="3">
        <v>223</v>
      </c>
      <c r="K226" s="3">
        <f>COUNTIF(D$4:D226,D226)</f>
        <v>151</v>
      </c>
    </row>
    <row r="227" spans="1:11" ht="15.75" thickBot="1">
      <c r="A227" s="3">
        <v>224</v>
      </c>
      <c r="B227" s="4">
        <v>0.11574074074074074</v>
      </c>
      <c r="C227" s="5" t="s">
        <v>276</v>
      </c>
      <c r="D227" s="3" t="s">
        <v>10</v>
      </c>
      <c r="E227" s="3"/>
      <c r="F227" s="3" t="s">
        <v>22</v>
      </c>
      <c r="G227" s="3">
        <v>141</v>
      </c>
      <c r="H227" s="4">
        <v>0.1122337962962963</v>
      </c>
      <c r="I227" s="3">
        <v>35</v>
      </c>
      <c r="J227" s="3">
        <v>224</v>
      </c>
      <c r="K227" s="3">
        <f>COUNTIF(D$4:D227,D227)</f>
        <v>152</v>
      </c>
    </row>
    <row r="228" spans="1:11" ht="15.75" thickBot="1">
      <c r="A228" s="3">
        <v>225</v>
      </c>
      <c r="B228" s="4">
        <v>0.11574074074074074</v>
      </c>
      <c r="C228" s="5" t="s">
        <v>277</v>
      </c>
      <c r="D228" s="3" t="s">
        <v>10</v>
      </c>
      <c r="E228" s="3"/>
      <c r="F228" s="3" t="s">
        <v>12</v>
      </c>
      <c r="G228" s="3">
        <v>308</v>
      </c>
      <c r="H228" s="4">
        <v>0.10869212962962964</v>
      </c>
      <c r="I228" s="3">
        <v>53</v>
      </c>
      <c r="J228" s="3">
        <v>225</v>
      </c>
      <c r="K228" s="3">
        <f>COUNTIF(D$4:D228,D228)</f>
        <v>153</v>
      </c>
    </row>
    <row r="229" spans="1:11" ht="15.75" thickBot="1">
      <c r="A229" s="3">
        <v>226</v>
      </c>
      <c r="B229" s="4">
        <v>0.11627314814814815</v>
      </c>
      <c r="C229" s="5" t="s">
        <v>278</v>
      </c>
      <c r="D229" s="3" t="s">
        <v>10</v>
      </c>
      <c r="E229" s="3" t="s">
        <v>70</v>
      </c>
      <c r="F229" s="3" t="s">
        <v>262</v>
      </c>
      <c r="G229" s="3">
        <v>196</v>
      </c>
      <c r="H229" s="4">
        <v>0.11271990740740741</v>
      </c>
      <c r="I229" s="3">
        <v>2</v>
      </c>
      <c r="J229" s="3">
        <v>226</v>
      </c>
      <c r="K229" s="3">
        <f>COUNTIF(D$4:D229,D229)</f>
        <v>154</v>
      </c>
    </row>
    <row r="230" spans="1:11" ht="15.75" thickBot="1">
      <c r="A230" s="3">
        <v>227</v>
      </c>
      <c r="B230" s="4">
        <v>0.1164236111111111</v>
      </c>
      <c r="C230" s="5" t="s">
        <v>279</v>
      </c>
      <c r="D230" s="3" t="s">
        <v>46</v>
      </c>
      <c r="E230" s="3"/>
      <c r="F230" s="3" t="s">
        <v>52</v>
      </c>
      <c r="G230" s="3">
        <v>222</v>
      </c>
      <c r="H230" s="4">
        <v>0.109375</v>
      </c>
      <c r="I230" s="3">
        <v>24</v>
      </c>
      <c r="J230" s="3">
        <v>227</v>
      </c>
      <c r="K230" s="3">
        <f>COUNTIF(D$4:D230,D230)</f>
        <v>73</v>
      </c>
    </row>
    <row r="231" spans="1:11" ht="15.75" thickBot="1">
      <c r="A231" s="3">
        <v>228</v>
      </c>
      <c r="B231" s="4">
        <v>0.11665509259259259</v>
      </c>
      <c r="C231" s="5" t="s">
        <v>280</v>
      </c>
      <c r="D231" s="3" t="s">
        <v>46</v>
      </c>
      <c r="E231" s="3"/>
      <c r="F231" s="3" t="s">
        <v>52</v>
      </c>
      <c r="G231" s="3">
        <v>398</v>
      </c>
      <c r="H231" s="4">
        <v>0.11306712962962963</v>
      </c>
      <c r="I231" s="3">
        <v>25</v>
      </c>
      <c r="J231" s="3">
        <v>228</v>
      </c>
      <c r="K231" s="3">
        <f>COUNTIF(D$4:D231,D231)</f>
        <v>74</v>
      </c>
    </row>
    <row r="232" spans="1:11" ht="15.75" thickBot="1">
      <c r="A232" s="3">
        <v>229</v>
      </c>
      <c r="B232" s="4">
        <v>0.11665509259259259</v>
      </c>
      <c r="C232" s="5" t="s">
        <v>281</v>
      </c>
      <c r="D232" s="3" t="s">
        <v>46</v>
      </c>
      <c r="E232" s="3"/>
      <c r="F232" s="3" t="s">
        <v>52</v>
      </c>
      <c r="G232" s="3">
        <v>397</v>
      </c>
      <c r="H232" s="4">
        <v>0.11306712962962963</v>
      </c>
      <c r="I232" s="3">
        <v>26</v>
      </c>
      <c r="J232" s="3">
        <v>229</v>
      </c>
      <c r="K232" s="3">
        <f>COUNTIF(D$4:D232,D232)</f>
        <v>75</v>
      </c>
    </row>
    <row r="233" spans="1:11" ht="15.75" thickBot="1">
      <c r="A233" s="3">
        <v>230</v>
      </c>
      <c r="B233" s="4">
        <v>0.11668981481481482</v>
      </c>
      <c r="C233" s="5" t="s">
        <v>282</v>
      </c>
      <c r="D233" s="3" t="s">
        <v>10</v>
      </c>
      <c r="E233" s="3" t="s">
        <v>283</v>
      </c>
      <c r="F233" s="3" t="s">
        <v>22</v>
      </c>
      <c r="G233" s="3">
        <v>352</v>
      </c>
      <c r="H233" s="4">
        <v>0.11305555555555556</v>
      </c>
      <c r="I233" s="3">
        <v>36</v>
      </c>
      <c r="J233" s="3">
        <v>230</v>
      </c>
      <c r="K233" s="3">
        <f>COUNTIF(D$4:D233,D233)</f>
        <v>155</v>
      </c>
    </row>
    <row r="234" spans="1:11" ht="15.75" thickBot="1">
      <c r="A234" s="3">
        <v>231</v>
      </c>
      <c r="B234" s="4">
        <v>0.11668981481481482</v>
      </c>
      <c r="C234" s="5" t="s">
        <v>284</v>
      </c>
      <c r="D234" s="3" t="s">
        <v>10</v>
      </c>
      <c r="E234" s="3"/>
      <c r="F234" s="3" t="s">
        <v>22</v>
      </c>
      <c r="G234" s="3">
        <v>385</v>
      </c>
      <c r="H234" s="4">
        <v>0.11305555555555556</v>
      </c>
      <c r="I234" s="3">
        <v>37</v>
      </c>
      <c r="J234" s="3">
        <v>231</v>
      </c>
      <c r="K234" s="3">
        <f>COUNTIF(D$4:D234,D234)</f>
        <v>156</v>
      </c>
    </row>
    <row r="235" spans="1:11" ht="15.75" thickBot="1">
      <c r="A235" s="3">
        <v>232</v>
      </c>
      <c r="B235" s="4">
        <v>0.11766203703703704</v>
      </c>
      <c r="C235" s="5" t="s">
        <v>285</v>
      </c>
      <c r="D235" s="3" t="s">
        <v>46</v>
      </c>
      <c r="E235" s="3" t="s">
        <v>25</v>
      </c>
      <c r="F235" s="3" t="s">
        <v>48</v>
      </c>
      <c r="G235" s="3">
        <v>377</v>
      </c>
      <c r="H235" s="4">
        <v>0.11061342592592593</v>
      </c>
      <c r="I235" s="3">
        <v>29</v>
      </c>
      <c r="J235" s="3">
        <v>232</v>
      </c>
      <c r="K235" s="3">
        <f>COUNTIF(D$4:D235,D235)</f>
        <v>76</v>
      </c>
    </row>
    <row r="236" spans="1:11" ht="15.75" thickBot="1">
      <c r="A236" s="3">
        <v>233</v>
      </c>
      <c r="B236" s="4">
        <v>0.11766203703703704</v>
      </c>
      <c r="C236" s="5" t="s">
        <v>286</v>
      </c>
      <c r="D236" s="3" t="s">
        <v>46</v>
      </c>
      <c r="E236" s="3" t="s">
        <v>287</v>
      </c>
      <c r="F236" s="3" t="s">
        <v>48</v>
      </c>
      <c r="G236" s="3">
        <v>334</v>
      </c>
      <c r="H236" s="4">
        <v>0.11061342592592593</v>
      </c>
      <c r="I236" s="3">
        <v>30</v>
      </c>
      <c r="J236" s="3">
        <v>233</v>
      </c>
      <c r="K236" s="3">
        <f>COUNTIF(D$4:D236,D236)</f>
        <v>77</v>
      </c>
    </row>
    <row r="237" spans="1:11" ht="29.25" thickBot="1">
      <c r="A237" s="3">
        <v>234</v>
      </c>
      <c r="B237" s="4">
        <v>0.11776620370370371</v>
      </c>
      <c r="C237" s="5" t="s">
        <v>288</v>
      </c>
      <c r="D237" s="3" t="s">
        <v>46</v>
      </c>
      <c r="E237" s="3" t="s">
        <v>275</v>
      </c>
      <c r="F237" s="3" t="s">
        <v>112</v>
      </c>
      <c r="G237" s="3">
        <v>230</v>
      </c>
      <c r="H237" s="4">
        <v>0.11421296296296296</v>
      </c>
      <c r="I237" s="3">
        <v>17</v>
      </c>
      <c r="J237" s="3">
        <v>234</v>
      </c>
      <c r="K237" s="3">
        <f>COUNTIF(D$4:D237,D237)</f>
        <v>78</v>
      </c>
    </row>
    <row r="238" spans="1:11" ht="15.75" thickBot="1">
      <c r="A238" s="3">
        <v>235</v>
      </c>
      <c r="B238" s="4">
        <v>0.11792824074074075</v>
      </c>
      <c r="C238" s="5" t="s">
        <v>289</v>
      </c>
      <c r="D238" s="3" t="s">
        <v>46</v>
      </c>
      <c r="E238" s="3"/>
      <c r="F238" s="3" t="s">
        <v>48</v>
      </c>
      <c r="G238" s="3">
        <v>150</v>
      </c>
      <c r="H238" s="4">
        <v>0.11439814814814815</v>
      </c>
      <c r="I238" s="3">
        <v>31</v>
      </c>
      <c r="J238" s="3">
        <v>235</v>
      </c>
      <c r="K238" s="3">
        <f>COUNTIF(D$4:D238,D238)</f>
        <v>79</v>
      </c>
    </row>
    <row r="239" spans="1:11" ht="15.75" thickBot="1">
      <c r="A239" s="3">
        <v>236</v>
      </c>
      <c r="B239" s="4">
        <v>0.11793981481481482</v>
      </c>
      <c r="C239" s="5" t="s">
        <v>290</v>
      </c>
      <c r="D239" s="3" t="s">
        <v>46</v>
      </c>
      <c r="E239" s="3" t="s">
        <v>291</v>
      </c>
      <c r="F239" s="3" t="s">
        <v>48</v>
      </c>
      <c r="G239" s="3">
        <v>156</v>
      </c>
      <c r="H239" s="4">
        <v>0.11440972222222223</v>
      </c>
      <c r="I239" s="3">
        <v>32</v>
      </c>
      <c r="J239" s="3">
        <v>236</v>
      </c>
      <c r="K239" s="3">
        <f>COUNTIF(D$4:D239,D239)</f>
        <v>80</v>
      </c>
    </row>
    <row r="240" spans="1:11" ht="15.75" thickBot="1">
      <c r="A240" s="3">
        <v>237</v>
      </c>
      <c r="B240" s="4">
        <v>0.11809027777777777</v>
      </c>
      <c r="C240" s="5" t="s">
        <v>292</v>
      </c>
      <c r="D240" s="3" t="s">
        <v>46</v>
      </c>
      <c r="E240" s="3"/>
      <c r="F240" s="3" t="s">
        <v>48</v>
      </c>
      <c r="G240" s="3">
        <v>303</v>
      </c>
      <c r="H240" s="4">
        <v>0.11107638888888889</v>
      </c>
      <c r="I240" s="3">
        <v>33</v>
      </c>
      <c r="J240" s="3">
        <v>237</v>
      </c>
      <c r="K240" s="3">
        <f>COUNTIF(D$4:D240,D240)</f>
        <v>81</v>
      </c>
    </row>
    <row r="241" spans="1:11" ht="15.75" thickBot="1">
      <c r="A241" s="3">
        <v>238</v>
      </c>
      <c r="B241" s="4">
        <v>0.11819444444444445</v>
      </c>
      <c r="C241" s="5" t="s">
        <v>293</v>
      </c>
      <c r="D241" s="3" t="s">
        <v>46</v>
      </c>
      <c r="E241" s="3" t="s">
        <v>34</v>
      </c>
      <c r="F241" s="3" t="s">
        <v>112</v>
      </c>
      <c r="G241" s="3">
        <v>211</v>
      </c>
      <c r="H241" s="4">
        <v>0.11810185185185185</v>
      </c>
      <c r="I241" s="3">
        <v>18</v>
      </c>
      <c r="J241" s="3">
        <v>238</v>
      </c>
      <c r="K241" s="3">
        <f>COUNTIF(D$4:D241,D241)</f>
        <v>82</v>
      </c>
    </row>
    <row r="242" spans="1:11" ht="15.75" thickBot="1">
      <c r="A242" s="3">
        <v>239</v>
      </c>
      <c r="B242" s="4">
        <v>0.11863425925925926</v>
      </c>
      <c r="C242" s="5" t="s">
        <v>294</v>
      </c>
      <c r="D242" s="3" t="s">
        <v>46</v>
      </c>
      <c r="E242" s="3"/>
      <c r="F242" s="3" t="s">
        <v>141</v>
      </c>
      <c r="G242" s="3">
        <v>202</v>
      </c>
      <c r="H242" s="4">
        <v>0.11162037037037037</v>
      </c>
      <c r="I242" s="3">
        <v>4</v>
      </c>
      <c r="J242" s="3">
        <v>239</v>
      </c>
      <c r="K242" s="3">
        <f>COUNTIF(D$4:D242,D242)</f>
        <v>83</v>
      </c>
    </row>
    <row r="243" spans="1:11" ht="15.75" thickBot="1">
      <c r="A243" s="3">
        <v>240</v>
      </c>
      <c r="B243" s="4">
        <v>0.11898148148148148</v>
      </c>
      <c r="C243" s="5" t="s">
        <v>295</v>
      </c>
      <c r="D243" s="3" t="s">
        <v>46</v>
      </c>
      <c r="E243" s="3"/>
      <c r="F243" s="3" t="s">
        <v>48</v>
      </c>
      <c r="G243" s="3">
        <v>165</v>
      </c>
      <c r="H243" s="4">
        <v>0.1154513888888889</v>
      </c>
      <c r="I243" s="3">
        <v>34</v>
      </c>
      <c r="J243" s="3">
        <v>240</v>
      </c>
      <c r="K243" s="3">
        <f>COUNTIF(D$4:D243,D243)</f>
        <v>84</v>
      </c>
    </row>
    <row r="244" spans="1:11" ht="15.75" thickBot="1">
      <c r="A244" s="3">
        <v>241</v>
      </c>
      <c r="B244" s="4">
        <v>0.11899305555555556</v>
      </c>
      <c r="C244" s="5" t="s">
        <v>296</v>
      </c>
      <c r="D244" s="3" t="s">
        <v>10</v>
      </c>
      <c r="E244" s="3"/>
      <c r="F244" s="3" t="s">
        <v>22</v>
      </c>
      <c r="G244" s="3">
        <v>96</v>
      </c>
      <c r="H244" s="4">
        <v>0.11547453703703703</v>
      </c>
      <c r="I244" s="3">
        <v>38</v>
      </c>
      <c r="J244" s="3">
        <v>241</v>
      </c>
      <c r="K244" s="3">
        <f>COUNTIF(D$4:D244,D244)</f>
        <v>157</v>
      </c>
    </row>
    <row r="245" spans="1:11" ht="15.75" thickBot="1">
      <c r="A245" s="3">
        <v>242</v>
      </c>
      <c r="B245" s="4">
        <v>0.11962962962962963</v>
      </c>
      <c r="C245" s="5" t="s">
        <v>297</v>
      </c>
      <c r="D245" s="3" t="s">
        <v>10</v>
      </c>
      <c r="E245" s="3"/>
      <c r="F245" s="3" t="s">
        <v>12</v>
      </c>
      <c r="G245" s="3">
        <v>180</v>
      </c>
      <c r="H245" s="4">
        <v>0.11598379629629629</v>
      </c>
      <c r="I245" s="3">
        <v>54</v>
      </c>
      <c r="J245" s="3">
        <v>242</v>
      </c>
      <c r="K245" s="3">
        <f>COUNTIF(D$4:D245,D245)</f>
        <v>158</v>
      </c>
    </row>
    <row r="246" spans="1:11" ht="15.75" thickBot="1">
      <c r="A246" s="3">
        <v>243</v>
      </c>
      <c r="B246" s="4">
        <v>0.11978009259259259</v>
      </c>
      <c r="C246" s="5" t="s">
        <v>298</v>
      </c>
      <c r="D246" s="3" t="s">
        <v>46</v>
      </c>
      <c r="E246" s="3"/>
      <c r="F246" s="3" t="s">
        <v>52</v>
      </c>
      <c r="G246" s="3">
        <v>217</v>
      </c>
      <c r="H246" s="4">
        <v>0.11619212962962962</v>
      </c>
      <c r="I246" s="3">
        <v>27</v>
      </c>
      <c r="J246" s="3">
        <v>243</v>
      </c>
      <c r="K246" s="3">
        <f>COUNTIF(D$4:D246,D246)</f>
        <v>85</v>
      </c>
    </row>
    <row r="247" spans="1:11" ht="15.75" thickBot="1">
      <c r="A247" s="3">
        <v>244</v>
      </c>
      <c r="B247" s="4">
        <v>0.12072916666666667</v>
      </c>
      <c r="C247" s="5" t="s">
        <v>299</v>
      </c>
      <c r="D247" s="3" t="s">
        <v>46</v>
      </c>
      <c r="E247" s="3" t="s">
        <v>72</v>
      </c>
      <c r="F247" s="3" t="s">
        <v>48</v>
      </c>
      <c r="G247" s="3">
        <v>272</v>
      </c>
      <c r="H247" s="4">
        <v>0.11372685185185184</v>
      </c>
      <c r="I247" s="3">
        <v>35</v>
      </c>
      <c r="J247" s="3">
        <v>244</v>
      </c>
      <c r="K247" s="3">
        <f>COUNTIF(D$4:D247,D247)</f>
        <v>86</v>
      </c>
    </row>
    <row r="248" spans="1:11" ht="15.75" thickBot="1">
      <c r="A248" s="3">
        <v>245</v>
      </c>
      <c r="B248" s="4">
        <v>0.12101851851851853</v>
      </c>
      <c r="C248" s="5" t="s">
        <v>300</v>
      </c>
      <c r="D248" s="3" t="s">
        <v>46</v>
      </c>
      <c r="E248" s="3"/>
      <c r="F248" s="3" t="s">
        <v>112</v>
      </c>
      <c r="G248" s="3">
        <v>198</v>
      </c>
      <c r="H248" s="4">
        <v>0.1173263888888889</v>
      </c>
      <c r="I248" s="3">
        <v>19</v>
      </c>
      <c r="J248" s="3">
        <v>245</v>
      </c>
      <c r="K248" s="3">
        <f>COUNTIF(D$4:D248,D248)</f>
        <v>87</v>
      </c>
    </row>
    <row r="249" spans="1:11" ht="15.75" thickBot="1">
      <c r="A249" s="3">
        <v>246</v>
      </c>
      <c r="B249" s="4">
        <v>0.12121527777777778</v>
      </c>
      <c r="C249" s="5" t="s">
        <v>301</v>
      </c>
      <c r="D249" s="3" t="s">
        <v>10</v>
      </c>
      <c r="E249" s="3"/>
      <c r="F249" s="3" t="s">
        <v>12</v>
      </c>
      <c r="G249" s="3">
        <v>379</v>
      </c>
      <c r="H249" s="4">
        <v>0.11758101851851853</v>
      </c>
      <c r="I249" s="3">
        <v>55</v>
      </c>
      <c r="J249" s="3">
        <v>246</v>
      </c>
      <c r="K249" s="3">
        <f>COUNTIF(D$4:D249,D249)</f>
        <v>159</v>
      </c>
    </row>
    <row r="250" spans="1:11" ht="15.75" thickBot="1">
      <c r="A250" s="3">
        <v>247</v>
      </c>
      <c r="B250" s="4">
        <v>0.12121527777777778</v>
      </c>
      <c r="C250" s="5" t="s">
        <v>302</v>
      </c>
      <c r="D250" s="3" t="s">
        <v>46</v>
      </c>
      <c r="E250" s="3" t="s">
        <v>28</v>
      </c>
      <c r="F250" s="3" t="s">
        <v>48</v>
      </c>
      <c r="G250" s="3">
        <v>330</v>
      </c>
      <c r="H250" s="4">
        <v>0.11758101851851853</v>
      </c>
      <c r="I250" s="3">
        <v>36</v>
      </c>
      <c r="J250" s="3">
        <v>247</v>
      </c>
      <c r="K250" s="3">
        <f>COUNTIF(D$4:D250,D250)</f>
        <v>88</v>
      </c>
    </row>
    <row r="251" spans="1:11" ht="15.75" thickBot="1">
      <c r="A251" s="3">
        <v>248</v>
      </c>
      <c r="B251" s="4">
        <v>0.12141203703703703</v>
      </c>
      <c r="C251" s="5" t="s">
        <v>303</v>
      </c>
      <c r="D251" s="3" t="s">
        <v>10</v>
      </c>
      <c r="E251" s="3" t="s">
        <v>11</v>
      </c>
      <c r="F251" s="3" t="s">
        <v>22</v>
      </c>
      <c r="G251" s="3">
        <v>175</v>
      </c>
      <c r="H251" s="4">
        <v>0.11790509259259259</v>
      </c>
      <c r="I251" s="3">
        <v>39</v>
      </c>
      <c r="J251" s="3">
        <v>248</v>
      </c>
      <c r="K251" s="3">
        <f>COUNTIF(D$4:D251,D251)</f>
        <v>160</v>
      </c>
    </row>
    <row r="252" spans="1:11" ht="15.75" thickBot="1">
      <c r="A252" s="3">
        <v>249</v>
      </c>
      <c r="B252" s="4">
        <v>0.12145833333333333</v>
      </c>
      <c r="C252" s="5" t="s">
        <v>304</v>
      </c>
      <c r="D252" s="3" t="s">
        <v>10</v>
      </c>
      <c r="E252" s="3"/>
      <c r="F252" s="3" t="s">
        <v>12</v>
      </c>
      <c r="G252" s="3">
        <v>374</v>
      </c>
      <c r="H252" s="4">
        <v>0.11445601851851851</v>
      </c>
      <c r="I252" s="3">
        <v>56</v>
      </c>
      <c r="J252" s="3">
        <v>249</v>
      </c>
      <c r="K252" s="3">
        <f>COUNTIF(D$4:D252,D252)</f>
        <v>161</v>
      </c>
    </row>
    <row r="253" spans="1:11" ht="15.75" thickBot="1">
      <c r="A253" s="3">
        <v>250</v>
      </c>
      <c r="B253" s="4">
        <v>0.12226851851851851</v>
      </c>
      <c r="C253" s="5" t="s">
        <v>305</v>
      </c>
      <c r="D253" s="3" t="s">
        <v>10</v>
      </c>
      <c r="E253" s="3"/>
      <c r="F253" s="3" t="s">
        <v>22</v>
      </c>
      <c r="G253" s="3">
        <v>349</v>
      </c>
      <c r="H253" s="4">
        <v>0.11865740740740742</v>
      </c>
      <c r="I253" s="3">
        <v>40</v>
      </c>
      <c r="J253" s="3">
        <v>250</v>
      </c>
      <c r="K253" s="3">
        <f>COUNTIF(D$4:D253,D253)</f>
        <v>162</v>
      </c>
    </row>
    <row r="254" spans="1:11" ht="15.75" thickBot="1">
      <c r="A254" s="3">
        <v>251</v>
      </c>
      <c r="B254" s="4">
        <v>0.12226851851851851</v>
      </c>
      <c r="C254" s="5" t="s">
        <v>306</v>
      </c>
      <c r="D254" s="3" t="s">
        <v>46</v>
      </c>
      <c r="E254" s="3"/>
      <c r="F254" s="3" t="s">
        <v>52</v>
      </c>
      <c r="G254" s="3">
        <v>139</v>
      </c>
      <c r="H254" s="4">
        <v>0.11865740740740742</v>
      </c>
      <c r="I254" s="3">
        <v>28</v>
      </c>
      <c r="J254" s="3">
        <v>251</v>
      </c>
      <c r="K254" s="3">
        <f>COUNTIF(D$4:D254,D254)</f>
        <v>89</v>
      </c>
    </row>
    <row r="255" spans="1:11" ht="15.75" thickBot="1">
      <c r="A255" s="3">
        <v>252</v>
      </c>
      <c r="B255" s="4">
        <v>0.12342592592592593</v>
      </c>
      <c r="C255" s="5" t="s">
        <v>307</v>
      </c>
      <c r="D255" s="3" t="s">
        <v>46</v>
      </c>
      <c r="E255" s="3"/>
      <c r="F255" s="3" t="s">
        <v>112</v>
      </c>
      <c r="G255" s="3">
        <v>273</v>
      </c>
      <c r="H255" s="4">
        <v>0.11638888888888889</v>
      </c>
      <c r="I255" s="3">
        <v>20</v>
      </c>
      <c r="J255" s="3">
        <v>252</v>
      </c>
      <c r="K255" s="3">
        <f>COUNTIF(D$4:D255,D255)</f>
        <v>90</v>
      </c>
    </row>
    <row r="256" spans="1:11" ht="15.75" thickBot="1">
      <c r="A256" s="3">
        <v>253</v>
      </c>
      <c r="B256" s="4">
        <v>0.12343749999999999</v>
      </c>
      <c r="C256" s="5" t="s">
        <v>308</v>
      </c>
      <c r="D256" s="3" t="s">
        <v>46</v>
      </c>
      <c r="E256" s="3"/>
      <c r="F256" s="3" t="s">
        <v>48</v>
      </c>
      <c r="G256" s="3">
        <v>269</v>
      </c>
      <c r="H256" s="4">
        <v>0.1164236111111111</v>
      </c>
      <c r="I256" s="3">
        <v>37</v>
      </c>
      <c r="J256" s="3">
        <v>253</v>
      </c>
      <c r="K256" s="3">
        <f>COUNTIF(D$4:D256,D256)</f>
        <v>91</v>
      </c>
    </row>
    <row r="257" spans="1:11" ht="15.75" thickBot="1">
      <c r="A257" s="3">
        <v>254</v>
      </c>
      <c r="B257" s="4">
        <v>0.12387731481481483</v>
      </c>
      <c r="C257" s="5" t="s">
        <v>309</v>
      </c>
      <c r="D257" s="3" t="s">
        <v>46</v>
      </c>
      <c r="E257" s="3" t="s">
        <v>28</v>
      </c>
      <c r="F257" s="3" t="s">
        <v>112</v>
      </c>
      <c r="G257" s="3">
        <v>185</v>
      </c>
      <c r="H257" s="4">
        <v>0.12024305555555555</v>
      </c>
      <c r="I257" s="3">
        <v>21</v>
      </c>
      <c r="J257" s="3">
        <v>254</v>
      </c>
      <c r="K257" s="3">
        <f>COUNTIF(D$4:D257,D257)</f>
        <v>92</v>
      </c>
    </row>
    <row r="258" spans="1:11" ht="15.75" thickBot="1">
      <c r="A258" s="3">
        <v>255</v>
      </c>
      <c r="B258" s="4">
        <v>0.12387731481481483</v>
      </c>
      <c r="C258" s="5" t="s">
        <v>310</v>
      </c>
      <c r="D258" s="3" t="s">
        <v>46</v>
      </c>
      <c r="E258" s="3" t="s">
        <v>28</v>
      </c>
      <c r="F258" s="3" t="s">
        <v>112</v>
      </c>
      <c r="G258" s="3">
        <v>310</v>
      </c>
      <c r="H258" s="4">
        <v>0.11687499999999999</v>
      </c>
      <c r="I258" s="3">
        <v>22</v>
      </c>
      <c r="J258" s="3">
        <v>255</v>
      </c>
      <c r="K258" s="3">
        <f>COUNTIF(D$4:D258,D258)</f>
        <v>93</v>
      </c>
    </row>
    <row r="259" spans="1:11" ht="15.75" thickBot="1">
      <c r="A259" s="3">
        <v>256</v>
      </c>
      <c r="B259" s="4">
        <v>0.12403935185185185</v>
      </c>
      <c r="C259" s="5" t="s">
        <v>311</v>
      </c>
      <c r="D259" s="3" t="s">
        <v>10</v>
      </c>
      <c r="E259" s="3"/>
      <c r="F259" s="3" t="s">
        <v>22</v>
      </c>
      <c r="G259" s="3">
        <v>292</v>
      </c>
      <c r="H259" s="4">
        <v>0.1203587962962963</v>
      </c>
      <c r="I259" s="3">
        <v>41</v>
      </c>
      <c r="J259" s="3">
        <v>256</v>
      </c>
      <c r="K259" s="3">
        <f>COUNTIF(D$4:D259,D259)</f>
        <v>163</v>
      </c>
    </row>
    <row r="260" spans="1:11" ht="15.75" thickBot="1">
      <c r="A260" s="3">
        <v>257</v>
      </c>
      <c r="B260" s="4">
        <v>0.12405092592592593</v>
      </c>
      <c r="C260" s="5" t="s">
        <v>312</v>
      </c>
      <c r="D260" s="3" t="s">
        <v>46</v>
      </c>
      <c r="E260" s="3"/>
      <c r="F260" s="3" t="s">
        <v>52</v>
      </c>
      <c r="G260" s="3">
        <v>293</v>
      </c>
      <c r="H260" s="4">
        <v>0.12038194444444444</v>
      </c>
      <c r="I260" s="3">
        <v>29</v>
      </c>
      <c r="J260" s="3">
        <v>257</v>
      </c>
      <c r="K260" s="3">
        <f>COUNTIF(D$4:D260,D260)</f>
        <v>94</v>
      </c>
    </row>
    <row r="261" spans="1:11" ht="15.75" thickBot="1">
      <c r="A261" s="3">
        <v>258</v>
      </c>
      <c r="B261" s="4">
        <v>0.12421296296296297</v>
      </c>
      <c r="C261" s="5" t="s">
        <v>313</v>
      </c>
      <c r="D261" s="3" t="s">
        <v>10</v>
      </c>
      <c r="E261" s="3"/>
      <c r="F261" s="3" t="s">
        <v>15</v>
      </c>
      <c r="G261" s="3">
        <v>369</v>
      </c>
      <c r="H261" s="4">
        <v>0.11717592592592592</v>
      </c>
      <c r="I261" s="3">
        <v>47</v>
      </c>
      <c r="J261" s="3">
        <v>258</v>
      </c>
      <c r="K261" s="3">
        <f>COUNTIF(D$4:D261,D261)</f>
        <v>164</v>
      </c>
    </row>
    <row r="262" spans="1:11" ht="15.75" thickBot="1">
      <c r="A262" s="3">
        <v>259</v>
      </c>
      <c r="B262" s="4">
        <v>0.12422453703703702</v>
      </c>
      <c r="C262" s="5" t="s">
        <v>314</v>
      </c>
      <c r="D262" s="3" t="s">
        <v>46</v>
      </c>
      <c r="E262" s="3"/>
      <c r="F262" s="3" t="s">
        <v>52</v>
      </c>
      <c r="G262" s="3">
        <v>307</v>
      </c>
      <c r="H262" s="4">
        <v>0.12422453703703702</v>
      </c>
      <c r="I262" s="3">
        <v>30</v>
      </c>
      <c r="J262" s="3">
        <v>259</v>
      </c>
      <c r="K262" s="3">
        <f>COUNTIF(D$4:D262,D262)</f>
        <v>95</v>
      </c>
    </row>
    <row r="263" spans="1:11" ht="15.75" thickBot="1">
      <c r="A263" s="3">
        <v>260</v>
      </c>
      <c r="B263" s="4">
        <v>0.12458333333333334</v>
      </c>
      <c r="C263" s="5" t="s">
        <v>315</v>
      </c>
      <c r="D263" s="3" t="s">
        <v>46</v>
      </c>
      <c r="E263" s="3"/>
      <c r="F263" s="3" t="s">
        <v>52</v>
      </c>
      <c r="G263" s="3">
        <v>155</v>
      </c>
      <c r="H263" s="4">
        <v>0.12097222222222222</v>
      </c>
      <c r="I263" s="3">
        <v>31</v>
      </c>
      <c r="J263" s="3">
        <v>260</v>
      </c>
      <c r="K263" s="3">
        <f>COUNTIF(D$4:D263,D263)</f>
        <v>96</v>
      </c>
    </row>
    <row r="264" spans="1:11" ht="15.75" thickBot="1">
      <c r="A264" s="3">
        <v>261</v>
      </c>
      <c r="B264" s="4">
        <v>0.12541666666666665</v>
      </c>
      <c r="C264" s="5" t="s">
        <v>316</v>
      </c>
      <c r="D264" s="3" t="s">
        <v>46</v>
      </c>
      <c r="E264" s="3" t="s">
        <v>70</v>
      </c>
      <c r="F264" s="3" t="s">
        <v>48</v>
      </c>
      <c r="G264" s="3">
        <v>187</v>
      </c>
      <c r="H264" s="4">
        <v>0.12184027777777778</v>
      </c>
      <c r="I264" s="3">
        <v>38</v>
      </c>
      <c r="J264" s="3">
        <v>261</v>
      </c>
      <c r="K264" s="3">
        <f>COUNTIF(D$4:D264,D264)</f>
        <v>97</v>
      </c>
    </row>
    <row r="265" spans="1:11" ht="15.75" thickBot="1">
      <c r="A265" s="3">
        <v>262</v>
      </c>
      <c r="B265" s="4">
        <v>0.12557870370370369</v>
      </c>
      <c r="C265" s="5" t="s">
        <v>317</v>
      </c>
      <c r="D265" s="3" t="s">
        <v>46</v>
      </c>
      <c r="E265" s="3" t="s">
        <v>58</v>
      </c>
      <c r="F265" s="3" t="s">
        <v>48</v>
      </c>
      <c r="G265" s="3">
        <v>327</v>
      </c>
      <c r="H265" s="4">
        <v>0.12203703703703704</v>
      </c>
      <c r="I265" s="3">
        <v>39</v>
      </c>
      <c r="J265" s="3">
        <v>262</v>
      </c>
      <c r="K265" s="3">
        <f>COUNTIF(D$4:D265,D265)</f>
        <v>98</v>
      </c>
    </row>
    <row r="266" spans="1:11" ht="15.75" thickBot="1">
      <c r="A266" s="3">
        <v>263</v>
      </c>
      <c r="B266" s="4">
        <v>0.12557870370370369</v>
      </c>
      <c r="C266" s="5" t="s">
        <v>318</v>
      </c>
      <c r="D266" s="3" t="s">
        <v>46</v>
      </c>
      <c r="E266" s="3" t="s">
        <v>58</v>
      </c>
      <c r="F266" s="3" t="s">
        <v>112</v>
      </c>
      <c r="G266" s="3">
        <v>231</v>
      </c>
      <c r="H266" s="4">
        <v>0.12203703703703704</v>
      </c>
      <c r="I266" s="3">
        <v>23</v>
      </c>
      <c r="J266" s="3">
        <v>263</v>
      </c>
      <c r="K266" s="3">
        <f>COUNTIF(D$4:D266,D266)</f>
        <v>99</v>
      </c>
    </row>
    <row r="267" spans="1:11" ht="15.75" thickBot="1">
      <c r="A267" s="3">
        <v>264</v>
      </c>
      <c r="B267" s="4">
        <v>0.12583333333333332</v>
      </c>
      <c r="C267" s="5" t="s">
        <v>319</v>
      </c>
      <c r="D267" s="3" t="s">
        <v>10</v>
      </c>
      <c r="E267" s="3" t="s">
        <v>28</v>
      </c>
      <c r="F267" s="3" t="s">
        <v>262</v>
      </c>
      <c r="G267" s="3">
        <v>250</v>
      </c>
      <c r="H267" s="4">
        <v>0.11873842592592593</v>
      </c>
      <c r="I267" s="3">
        <v>3</v>
      </c>
      <c r="J267" s="3">
        <v>264</v>
      </c>
      <c r="K267" s="3">
        <f>COUNTIF(D$4:D267,D267)</f>
        <v>165</v>
      </c>
    </row>
    <row r="268" spans="1:11" ht="15.75" thickBot="1">
      <c r="A268" s="3">
        <v>265</v>
      </c>
      <c r="B268" s="4">
        <v>0.1260185185185185</v>
      </c>
      <c r="C268" s="5" t="s">
        <v>320</v>
      </c>
      <c r="D268" s="3" t="s">
        <v>46</v>
      </c>
      <c r="E268" s="3" t="s">
        <v>25</v>
      </c>
      <c r="F268" s="3" t="s">
        <v>48</v>
      </c>
      <c r="G268" s="3">
        <v>331</v>
      </c>
      <c r="H268" s="4">
        <v>0.11896990740740741</v>
      </c>
      <c r="I268" s="3">
        <v>40</v>
      </c>
      <c r="J268" s="3">
        <v>265</v>
      </c>
      <c r="K268" s="3">
        <f>COUNTIF(D$4:D268,D268)</f>
        <v>100</v>
      </c>
    </row>
    <row r="269" spans="1:11" ht="15.75" thickBot="1">
      <c r="A269" s="3">
        <v>266</v>
      </c>
      <c r="B269" s="4">
        <v>0.1260185185185185</v>
      </c>
      <c r="C269" s="5" t="s">
        <v>321</v>
      </c>
      <c r="D269" s="3" t="s">
        <v>46</v>
      </c>
      <c r="E269" s="3"/>
      <c r="F269" s="3" t="s">
        <v>52</v>
      </c>
      <c r="G269" s="3">
        <v>287</v>
      </c>
      <c r="H269" s="4">
        <v>0.12244212962962964</v>
      </c>
      <c r="I269" s="3">
        <v>32</v>
      </c>
      <c r="J269" s="3">
        <v>266</v>
      </c>
      <c r="K269" s="3">
        <f>COUNTIF(D$4:D269,D269)</f>
        <v>101</v>
      </c>
    </row>
    <row r="270" spans="1:11" ht="15.75" thickBot="1">
      <c r="A270" s="3">
        <v>267</v>
      </c>
      <c r="B270" s="4">
        <v>0.1265162037037037</v>
      </c>
      <c r="C270" s="5" t="s">
        <v>322</v>
      </c>
      <c r="D270" s="3" t="s">
        <v>10</v>
      </c>
      <c r="E270" s="3" t="s">
        <v>323</v>
      </c>
      <c r="F270" s="3" t="s">
        <v>262</v>
      </c>
      <c r="G270" s="3">
        <v>229</v>
      </c>
      <c r="H270" s="4">
        <v>0.12291666666666667</v>
      </c>
      <c r="I270" s="3">
        <v>4</v>
      </c>
      <c r="J270" s="3">
        <v>267</v>
      </c>
      <c r="K270" s="3">
        <f>COUNTIF(D$4:D270,D270)</f>
        <v>166</v>
      </c>
    </row>
    <row r="271" spans="1:11" ht="15.75" thickBot="1">
      <c r="A271" s="3">
        <v>268</v>
      </c>
      <c r="B271" s="4">
        <v>0.12664351851851852</v>
      </c>
      <c r="C271" s="5" t="s">
        <v>324</v>
      </c>
      <c r="D271" s="3" t="s">
        <v>46</v>
      </c>
      <c r="E271" s="3"/>
      <c r="F271" s="3" t="s">
        <v>48</v>
      </c>
      <c r="G271" s="3">
        <v>259</v>
      </c>
      <c r="H271" s="4">
        <v>0.11961805555555556</v>
      </c>
      <c r="I271" s="3">
        <v>41</v>
      </c>
      <c r="J271" s="3">
        <v>268</v>
      </c>
      <c r="K271" s="3">
        <f>COUNTIF(D$4:D271,D271)</f>
        <v>102</v>
      </c>
    </row>
    <row r="272" spans="1:11" ht="15.75" thickBot="1">
      <c r="A272" s="3">
        <v>269</v>
      </c>
      <c r="B272" s="4">
        <v>0.12664351851851852</v>
      </c>
      <c r="C272" s="5" t="s">
        <v>325</v>
      </c>
      <c r="D272" s="3" t="s">
        <v>46</v>
      </c>
      <c r="E272" s="3"/>
      <c r="F272" s="3" t="s">
        <v>112</v>
      </c>
      <c r="G272" s="3">
        <v>142</v>
      </c>
      <c r="H272" s="4">
        <v>0.12664351851851852</v>
      </c>
      <c r="I272" s="3">
        <v>24</v>
      </c>
      <c r="J272" s="3">
        <v>269</v>
      </c>
      <c r="K272" s="3">
        <f>COUNTIF(D$4:D272,D272)</f>
        <v>103</v>
      </c>
    </row>
    <row r="273" spans="1:11" ht="15.75" thickBot="1">
      <c r="A273" s="3">
        <v>270</v>
      </c>
      <c r="B273" s="4">
        <v>0.1267824074074074</v>
      </c>
      <c r="C273" s="5" t="s">
        <v>326</v>
      </c>
      <c r="D273" s="3" t="s">
        <v>10</v>
      </c>
      <c r="E273" s="3"/>
      <c r="F273" s="3" t="s">
        <v>12</v>
      </c>
      <c r="G273" s="3">
        <v>329</v>
      </c>
      <c r="H273" s="4">
        <v>0.12322916666666667</v>
      </c>
      <c r="I273" s="3">
        <v>57</v>
      </c>
      <c r="J273" s="3">
        <v>270</v>
      </c>
      <c r="K273" s="3">
        <f>COUNTIF(D$4:D273,D273)</f>
        <v>167</v>
      </c>
    </row>
    <row r="274" spans="1:11" ht="15.75" thickBot="1">
      <c r="A274" s="3">
        <v>271</v>
      </c>
      <c r="B274" s="4">
        <v>0.12733796296296296</v>
      </c>
      <c r="C274" s="5" t="s">
        <v>327</v>
      </c>
      <c r="D274" s="3" t="s">
        <v>46</v>
      </c>
      <c r="E274" s="3"/>
      <c r="F274" s="3" t="s">
        <v>141</v>
      </c>
      <c r="G274" s="3">
        <v>183</v>
      </c>
      <c r="H274" s="4">
        <v>0.12372685185185185</v>
      </c>
      <c r="I274" s="3">
        <v>5</v>
      </c>
      <c r="J274" s="3">
        <v>271</v>
      </c>
      <c r="K274" s="3">
        <f>COUNTIF(D$4:D274,D274)</f>
        <v>104</v>
      </c>
    </row>
    <row r="275" spans="1:11" ht="15.75" thickBot="1">
      <c r="A275" s="3">
        <v>272</v>
      </c>
      <c r="B275" s="4">
        <v>0.12774305555555557</v>
      </c>
      <c r="C275" s="5" t="s">
        <v>328</v>
      </c>
      <c r="D275" s="3" t="s">
        <v>46</v>
      </c>
      <c r="E275" s="3" t="s">
        <v>70</v>
      </c>
      <c r="F275" s="3" t="s">
        <v>52</v>
      </c>
      <c r="G275" s="3">
        <v>266</v>
      </c>
      <c r="H275" s="4">
        <v>0.12067129629629629</v>
      </c>
      <c r="I275" s="3">
        <v>33</v>
      </c>
      <c r="J275" s="3">
        <v>272</v>
      </c>
      <c r="K275" s="3">
        <f>COUNTIF(D$4:D275,D275)</f>
        <v>105</v>
      </c>
    </row>
    <row r="276" spans="1:11" ht="15.75" thickBot="1">
      <c r="A276" s="3">
        <v>273</v>
      </c>
      <c r="B276" s="4">
        <v>0.12774305555555557</v>
      </c>
      <c r="C276" s="5" t="s">
        <v>329</v>
      </c>
      <c r="D276" s="3" t="s">
        <v>46</v>
      </c>
      <c r="E276" s="3" t="s">
        <v>70</v>
      </c>
      <c r="F276" s="3" t="s">
        <v>48</v>
      </c>
      <c r="G276" s="3">
        <v>252</v>
      </c>
      <c r="H276" s="4">
        <v>0.12067129629629629</v>
      </c>
      <c r="I276" s="3">
        <v>42</v>
      </c>
      <c r="J276" s="3">
        <v>273</v>
      </c>
      <c r="K276" s="3">
        <f>COUNTIF(D$4:D276,D276)</f>
        <v>106</v>
      </c>
    </row>
    <row r="277" spans="1:11" ht="15.75" thickBot="1">
      <c r="A277" s="3">
        <v>274</v>
      </c>
      <c r="B277" s="4">
        <v>0.1278125</v>
      </c>
      <c r="C277" s="5" t="s">
        <v>330</v>
      </c>
      <c r="D277" s="3" t="s">
        <v>10</v>
      </c>
      <c r="E277" s="3"/>
      <c r="F277" s="3" t="s">
        <v>41</v>
      </c>
      <c r="G277" s="3">
        <v>350</v>
      </c>
      <c r="H277" s="4">
        <v>0.12074074074074075</v>
      </c>
      <c r="I277" s="3">
        <v>20</v>
      </c>
      <c r="J277" s="3">
        <v>274</v>
      </c>
      <c r="K277" s="3">
        <f>COUNTIF(D$4:D277,D277)</f>
        <v>168</v>
      </c>
    </row>
    <row r="278" spans="1:11" ht="29.25" thickBot="1">
      <c r="A278" s="3">
        <v>275</v>
      </c>
      <c r="B278" s="4">
        <v>0.12895833333333334</v>
      </c>
      <c r="C278" s="5" t="s">
        <v>331</v>
      </c>
      <c r="D278" s="3" t="s">
        <v>46</v>
      </c>
      <c r="E278" s="3" t="s">
        <v>332</v>
      </c>
      <c r="F278" s="3" t="s">
        <v>112</v>
      </c>
      <c r="G278" s="3">
        <v>245</v>
      </c>
      <c r="H278" s="4">
        <v>0.12192129629629629</v>
      </c>
      <c r="I278" s="3">
        <v>25</v>
      </c>
      <c r="J278" s="3">
        <v>275</v>
      </c>
      <c r="K278" s="3">
        <f>COUNTIF(D$4:D278,D278)</f>
        <v>107</v>
      </c>
    </row>
    <row r="279" spans="1:11" ht="15.75" thickBot="1">
      <c r="A279" s="3">
        <v>276</v>
      </c>
      <c r="B279" s="4">
        <v>0.12905092592592593</v>
      </c>
      <c r="C279" s="5" t="s">
        <v>333</v>
      </c>
      <c r="D279" s="3" t="s">
        <v>46</v>
      </c>
      <c r="E279" s="3" t="s">
        <v>334</v>
      </c>
      <c r="F279" s="3" t="s">
        <v>48</v>
      </c>
      <c r="G279" s="3">
        <v>188</v>
      </c>
      <c r="H279" s="4">
        <v>0.12537037037037038</v>
      </c>
      <c r="I279" s="3">
        <v>43</v>
      </c>
      <c r="J279" s="3">
        <v>276</v>
      </c>
      <c r="K279" s="3">
        <f>COUNTIF(D$4:D279,D279)</f>
        <v>108</v>
      </c>
    </row>
    <row r="280" spans="1:11" ht="15.75" thickBot="1">
      <c r="A280" s="3">
        <v>277</v>
      </c>
      <c r="B280" s="4">
        <v>0.13133101851851853</v>
      </c>
      <c r="C280" s="5" t="s">
        <v>335</v>
      </c>
      <c r="D280" s="3" t="s">
        <v>46</v>
      </c>
      <c r="E280" s="3"/>
      <c r="F280" s="3" t="s">
        <v>52</v>
      </c>
      <c r="G280" s="3">
        <v>290</v>
      </c>
      <c r="H280" s="4">
        <v>0.12775462962962963</v>
      </c>
      <c r="I280" s="3">
        <v>34</v>
      </c>
      <c r="J280" s="3">
        <v>277</v>
      </c>
      <c r="K280" s="3">
        <f>COUNTIF(D$4:D280,D280)</f>
        <v>109</v>
      </c>
    </row>
    <row r="281" spans="1:11" ht="15.75" thickBot="1">
      <c r="A281" s="3">
        <v>278</v>
      </c>
      <c r="B281" s="4">
        <v>0.13155092592592593</v>
      </c>
      <c r="C281" s="5" t="s">
        <v>336</v>
      </c>
      <c r="D281" s="3" t="s">
        <v>46</v>
      </c>
      <c r="E281" s="3"/>
      <c r="F281" s="3" t="s">
        <v>112</v>
      </c>
      <c r="G281" s="3">
        <v>176</v>
      </c>
      <c r="H281" s="4">
        <v>0.12791666666666665</v>
      </c>
      <c r="I281" s="3">
        <v>26</v>
      </c>
      <c r="J281" s="3">
        <v>278</v>
      </c>
      <c r="K281" s="3">
        <f>COUNTIF(D$4:D281,D281)</f>
        <v>110</v>
      </c>
    </row>
    <row r="282" spans="1:11" ht="15.75" thickBot="1">
      <c r="A282" s="3">
        <v>279</v>
      </c>
      <c r="B282" s="4">
        <v>0.13217592592592592</v>
      </c>
      <c r="C282" s="5" t="s">
        <v>337</v>
      </c>
      <c r="D282" s="3" t="s">
        <v>46</v>
      </c>
      <c r="E282" s="3"/>
      <c r="F282" s="3" t="s">
        <v>112</v>
      </c>
      <c r="G282" s="3">
        <v>298</v>
      </c>
      <c r="H282" s="4">
        <v>0.12517361111111111</v>
      </c>
      <c r="I282" s="3">
        <v>27</v>
      </c>
      <c r="J282" s="3">
        <v>279</v>
      </c>
      <c r="K282" s="3">
        <f>COUNTIF(D$4:D282,D282)</f>
        <v>111</v>
      </c>
    </row>
    <row r="283" spans="1:11" ht="15.75" thickBot="1">
      <c r="A283" s="3">
        <v>280</v>
      </c>
      <c r="B283" s="4">
        <v>0.13263888888888889</v>
      </c>
      <c r="C283" s="5" t="s">
        <v>338</v>
      </c>
      <c r="D283" s="3" t="s">
        <v>46</v>
      </c>
      <c r="E283" s="3"/>
      <c r="F283" s="3" t="s">
        <v>48</v>
      </c>
      <c r="G283" s="3">
        <v>380</v>
      </c>
      <c r="H283" s="4">
        <v>0.12562500000000001</v>
      </c>
      <c r="I283" s="3">
        <v>44</v>
      </c>
      <c r="J283" s="3">
        <v>280</v>
      </c>
      <c r="K283" s="3">
        <f>COUNTIF(D$4:D283,D283)</f>
        <v>112</v>
      </c>
    </row>
    <row r="284" spans="1:11" ht="15.75" thickBot="1">
      <c r="A284" s="3">
        <v>281</v>
      </c>
      <c r="B284" s="4">
        <v>0.13263888888888889</v>
      </c>
      <c r="C284" s="5" t="s">
        <v>339</v>
      </c>
      <c r="D284" s="3" t="s">
        <v>10</v>
      </c>
      <c r="E284" s="3"/>
      <c r="F284" s="3" t="s">
        <v>41</v>
      </c>
      <c r="G284" s="3">
        <v>375</v>
      </c>
      <c r="H284" s="4">
        <v>0.12562500000000001</v>
      </c>
      <c r="I284" s="3">
        <v>21</v>
      </c>
      <c r="J284" s="3">
        <v>281</v>
      </c>
      <c r="K284" s="3">
        <f>COUNTIF(D$4:D284,D284)</f>
        <v>169</v>
      </c>
    </row>
    <row r="285" spans="1:11" ht="15.75" thickBot="1">
      <c r="A285" s="3">
        <v>282</v>
      </c>
      <c r="B285" s="4">
        <v>0.13356481481481483</v>
      </c>
      <c r="C285" s="5" t="s">
        <v>340</v>
      </c>
      <c r="D285" s="3" t="s">
        <v>46</v>
      </c>
      <c r="E285" s="3" t="s">
        <v>60</v>
      </c>
      <c r="F285" s="3" t="s">
        <v>48</v>
      </c>
      <c r="G285" s="3">
        <v>267</v>
      </c>
      <c r="H285" s="4">
        <v>0.12653935185185186</v>
      </c>
      <c r="I285" s="3">
        <v>45</v>
      </c>
      <c r="J285" s="3">
        <v>282</v>
      </c>
      <c r="K285" s="3">
        <f>COUNTIF(D$4:D285,D285)</f>
        <v>113</v>
      </c>
    </row>
    <row r="286" spans="1:11" ht="15.75" thickBot="1">
      <c r="A286" s="3">
        <v>283</v>
      </c>
      <c r="B286" s="4">
        <v>0.1335763888888889</v>
      </c>
      <c r="C286" s="5" t="s">
        <v>341</v>
      </c>
      <c r="D286" s="3" t="s">
        <v>46</v>
      </c>
      <c r="E286" s="3" t="s">
        <v>60</v>
      </c>
      <c r="F286" s="3" t="s">
        <v>52</v>
      </c>
      <c r="G286" s="3">
        <v>323</v>
      </c>
      <c r="H286" s="4">
        <v>0.12655092592592593</v>
      </c>
      <c r="I286" s="3">
        <v>35</v>
      </c>
      <c r="J286" s="3">
        <v>283</v>
      </c>
      <c r="K286" s="3">
        <f>COUNTIF(D$4:D286,D286)</f>
        <v>114</v>
      </c>
    </row>
    <row r="287" spans="1:11" ht="15.75" thickBot="1">
      <c r="A287" s="3">
        <v>284</v>
      </c>
      <c r="B287" s="4">
        <v>0.1335763888888889</v>
      </c>
      <c r="C287" s="5" t="s">
        <v>342</v>
      </c>
      <c r="D287" s="3" t="s">
        <v>46</v>
      </c>
      <c r="E287" s="3" t="s">
        <v>60</v>
      </c>
      <c r="F287" s="3" t="s">
        <v>48</v>
      </c>
      <c r="G287" s="3">
        <v>315</v>
      </c>
      <c r="H287" s="4">
        <v>0.12655092592592593</v>
      </c>
      <c r="I287" s="3">
        <v>46</v>
      </c>
      <c r="J287" s="3">
        <v>284</v>
      </c>
      <c r="K287" s="3">
        <f>COUNTIF(D$4:D287,D287)</f>
        <v>115</v>
      </c>
    </row>
    <row r="288" spans="1:11" ht="15.75" thickBot="1">
      <c r="A288" s="3">
        <v>285</v>
      </c>
      <c r="B288" s="4">
        <v>0.13377314814814814</v>
      </c>
      <c r="C288" s="5" t="s">
        <v>343</v>
      </c>
      <c r="D288" s="3" t="s">
        <v>46</v>
      </c>
      <c r="E288" s="3" t="s">
        <v>25</v>
      </c>
      <c r="F288" s="3" t="s">
        <v>48</v>
      </c>
      <c r="G288" s="3">
        <v>181</v>
      </c>
      <c r="H288" s="4">
        <v>0.12671296296296297</v>
      </c>
      <c r="I288" s="3">
        <v>47</v>
      </c>
      <c r="J288" s="3">
        <v>285</v>
      </c>
      <c r="K288" s="3">
        <f>COUNTIF(D$4:D288,D288)</f>
        <v>116</v>
      </c>
    </row>
    <row r="289" spans="1:11" ht="15.75" thickBot="1">
      <c r="A289" s="3">
        <v>286</v>
      </c>
      <c r="B289" s="4">
        <v>0.1337962962962963</v>
      </c>
      <c r="C289" s="5" t="s">
        <v>344</v>
      </c>
      <c r="D289" s="3" t="s">
        <v>10</v>
      </c>
      <c r="E289" s="3"/>
      <c r="F289" s="3" t="s">
        <v>262</v>
      </c>
      <c r="G289" s="3">
        <v>294</v>
      </c>
      <c r="H289" s="4">
        <v>0.12677083333333333</v>
      </c>
      <c r="I289" s="3">
        <v>5</v>
      </c>
      <c r="J289" s="3">
        <v>286</v>
      </c>
      <c r="K289" s="3">
        <f>COUNTIF(D$4:D289,D289)</f>
        <v>170</v>
      </c>
    </row>
    <row r="290" spans="1:11" ht="15.75" thickBot="1">
      <c r="A290" s="3">
        <v>287</v>
      </c>
      <c r="B290" s="4">
        <v>0.13428240740740741</v>
      </c>
      <c r="C290" s="5" t="s">
        <v>345</v>
      </c>
      <c r="D290" s="3" t="s">
        <v>46</v>
      </c>
      <c r="E290" s="3" t="s">
        <v>34</v>
      </c>
      <c r="F290" s="3" t="s">
        <v>48</v>
      </c>
      <c r="G290" s="3">
        <v>277</v>
      </c>
      <c r="H290" s="4">
        <v>0.12725694444444444</v>
      </c>
      <c r="I290" s="3">
        <v>48</v>
      </c>
      <c r="J290" s="3">
        <v>287</v>
      </c>
      <c r="K290" s="3">
        <f>COUNTIF(D$4:D290,D290)</f>
        <v>117</v>
      </c>
    </row>
    <row r="291" spans="1:11" ht="15.75" thickBot="1">
      <c r="A291" s="3">
        <v>288</v>
      </c>
      <c r="B291" s="4">
        <v>0.13533564814814816</v>
      </c>
      <c r="C291" s="5" t="s">
        <v>346</v>
      </c>
      <c r="D291" s="3" t="s">
        <v>46</v>
      </c>
      <c r="E291" s="3"/>
      <c r="F291" s="3" t="s">
        <v>52</v>
      </c>
      <c r="G291" s="3">
        <v>271</v>
      </c>
      <c r="H291" s="4">
        <v>0.1318287037037037</v>
      </c>
      <c r="I291" s="3">
        <v>36</v>
      </c>
      <c r="J291" s="3">
        <v>288</v>
      </c>
      <c r="K291" s="3">
        <f>COUNTIF(D$4:D291,D291)</f>
        <v>118</v>
      </c>
    </row>
    <row r="292" spans="1:11" ht="15.75" thickBot="1">
      <c r="A292" s="3">
        <v>289</v>
      </c>
      <c r="B292" s="4">
        <v>0.13534722222222223</v>
      </c>
      <c r="C292" s="5" t="s">
        <v>347</v>
      </c>
      <c r="D292" s="3" t="s">
        <v>10</v>
      </c>
      <c r="E292" s="3"/>
      <c r="F292" s="3" t="s">
        <v>22</v>
      </c>
      <c r="G292" s="3">
        <v>270</v>
      </c>
      <c r="H292" s="4">
        <v>0.1318287037037037</v>
      </c>
      <c r="I292" s="3">
        <v>42</v>
      </c>
      <c r="J292" s="3">
        <v>289</v>
      </c>
      <c r="K292" s="3">
        <f>COUNTIF(D$4:D292,D292)</f>
        <v>171</v>
      </c>
    </row>
    <row r="293" spans="1:11" ht="15.75" thickBot="1">
      <c r="A293" s="3">
        <v>290</v>
      </c>
      <c r="B293" s="4">
        <v>0.13552083333333334</v>
      </c>
      <c r="C293" s="5" t="s">
        <v>348</v>
      </c>
      <c r="D293" s="3" t="s">
        <v>46</v>
      </c>
      <c r="E293" s="3"/>
      <c r="F293" s="3" t="s">
        <v>48</v>
      </c>
      <c r="G293" s="3">
        <v>280</v>
      </c>
      <c r="H293" s="4">
        <v>0.1284837962962963</v>
      </c>
      <c r="I293" s="3">
        <v>49</v>
      </c>
      <c r="J293" s="3">
        <v>290</v>
      </c>
      <c r="K293" s="3">
        <f>COUNTIF(D$4:D293,D293)</f>
        <v>119</v>
      </c>
    </row>
    <row r="294" spans="1:11" ht="15.75" thickBot="1">
      <c r="A294" s="3">
        <v>291</v>
      </c>
      <c r="B294" s="4">
        <v>0.13553240740740741</v>
      </c>
      <c r="C294" s="5" t="s">
        <v>349</v>
      </c>
      <c r="D294" s="3" t="s">
        <v>10</v>
      </c>
      <c r="E294" s="3"/>
      <c r="F294" s="3" t="s">
        <v>12</v>
      </c>
      <c r="G294" s="3">
        <v>281</v>
      </c>
      <c r="H294" s="4">
        <v>0.12849537037037037</v>
      </c>
      <c r="I294" s="3">
        <v>58</v>
      </c>
      <c r="J294" s="3">
        <v>291</v>
      </c>
      <c r="K294" s="3">
        <f>COUNTIF(D$4:D294,D294)</f>
        <v>172</v>
      </c>
    </row>
    <row r="295" spans="1:11" ht="15.75" thickBot="1">
      <c r="A295" s="3">
        <v>292</v>
      </c>
      <c r="B295" s="4">
        <v>0.13670138888888889</v>
      </c>
      <c r="C295" s="5" t="s">
        <v>350</v>
      </c>
      <c r="D295" s="3" t="s">
        <v>46</v>
      </c>
      <c r="E295" s="3"/>
      <c r="F295" s="3" t="s">
        <v>48</v>
      </c>
      <c r="G295" s="3">
        <v>254</v>
      </c>
      <c r="H295" s="4">
        <v>0.12969907407407408</v>
      </c>
      <c r="I295" s="3">
        <v>50</v>
      </c>
      <c r="J295" s="3">
        <v>292</v>
      </c>
      <c r="K295" s="3">
        <f>COUNTIF(D$4:D295,D295)</f>
        <v>120</v>
      </c>
    </row>
    <row r="296" spans="1:11" ht="15.75" thickBot="1">
      <c r="A296" s="3">
        <v>293</v>
      </c>
      <c r="B296" s="4">
        <v>0.13712962962962963</v>
      </c>
      <c r="C296" s="5" t="s">
        <v>351</v>
      </c>
      <c r="D296" s="3" t="s">
        <v>10</v>
      </c>
      <c r="E296" s="3" t="s">
        <v>28</v>
      </c>
      <c r="F296" s="3" t="s">
        <v>12</v>
      </c>
      <c r="G296" s="3">
        <v>253</v>
      </c>
      <c r="H296" s="4">
        <v>0.13013888888888889</v>
      </c>
      <c r="I296" s="3">
        <v>59</v>
      </c>
      <c r="J296" s="3">
        <v>293</v>
      </c>
      <c r="K296" s="3">
        <f>COUNTIF(D$4:D296,D296)</f>
        <v>173</v>
      </c>
    </row>
    <row r="297" spans="1:11" ht="15.75" thickBot="1">
      <c r="A297" s="3">
        <v>294</v>
      </c>
      <c r="B297" s="4">
        <v>0.13797453703703702</v>
      </c>
      <c r="C297" s="5" t="s">
        <v>352</v>
      </c>
      <c r="D297" s="3" t="s">
        <v>46</v>
      </c>
      <c r="E297" s="3" t="s">
        <v>25</v>
      </c>
      <c r="F297" s="3" t="s">
        <v>141</v>
      </c>
      <c r="G297" s="3">
        <v>342</v>
      </c>
      <c r="H297" s="4">
        <v>0.13092592592592592</v>
      </c>
      <c r="I297" s="3">
        <v>6</v>
      </c>
      <c r="J297" s="3">
        <v>294</v>
      </c>
      <c r="K297" s="3">
        <f>COUNTIF(D$4:D297,D297)</f>
        <v>121</v>
      </c>
    </row>
    <row r="298" spans="1:11" ht="15.75" thickBot="1">
      <c r="A298" s="3">
        <v>295</v>
      </c>
      <c r="B298" s="4">
        <v>0.13929398148148148</v>
      </c>
      <c r="C298" s="5" t="s">
        <v>353</v>
      </c>
      <c r="D298" s="3" t="s">
        <v>10</v>
      </c>
      <c r="E298" s="3" t="s">
        <v>354</v>
      </c>
      <c r="F298" s="3" t="s">
        <v>41</v>
      </c>
      <c r="G298" s="3">
        <v>317</v>
      </c>
      <c r="H298" s="4">
        <v>0.13221064814814815</v>
      </c>
      <c r="I298" s="3">
        <v>22</v>
      </c>
      <c r="J298" s="3">
        <v>295</v>
      </c>
      <c r="K298" s="3">
        <f>COUNTIF(D$4:D298,D298)</f>
        <v>174</v>
      </c>
    </row>
    <row r="299" spans="1:11" ht="15.75" thickBot="1">
      <c r="A299" s="3">
        <v>296</v>
      </c>
      <c r="B299" s="4">
        <v>0.14054398148148148</v>
      </c>
      <c r="C299" s="5" t="s">
        <v>355</v>
      </c>
      <c r="D299" s="3" t="s">
        <v>46</v>
      </c>
      <c r="E299" s="3" t="s">
        <v>25</v>
      </c>
      <c r="F299" s="3" t="s">
        <v>141</v>
      </c>
      <c r="G299" s="3">
        <v>325</v>
      </c>
      <c r="H299" s="4">
        <v>0.13348379629629628</v>
      </c>
      <c r="I299" s="3">
        <v>7</v>
      </c>
      <c r="J299" s="3">
        <v>296</v>
      </c>
      <c r="K299" s="3">
        <f>COUNTIF(D$4:D299,D299)</f>
        <v>122</v>
      </c>
    </row>
    <row r="300" spans="1:11" ht="15.75" thickBot="1">
      <c r="A300" s="3">
        <v>297</v>
      </c>
      <c r="B300" s="4">
        <v>0.14094907407407406</v>
      </c>
      <c r="C300" s="5" t="s">
        <v>356</v>
      </c>
      <c r="D300" s="3" t="s">
        <v>46</v>
      </c>
      <c r="E300" s="3" t="s">
        <v>34</v>
      </c>
      <c r="F300" s="3" t="s">
        <v>112</v>
      </c>
      <c r="G300" s="3">
        <v>278</v>
      </c>
      <c r="H300" s="4">
        <v>0.13392361111111112</v>
      </c>
      <c r="I300" s="3">
        <v>28</v>
      </c>
      <c r="J300" s="3">
        <v>297</v>
      </c>
      <c r="K300" s="3">
        <f>COUNTIF(D$4:D300,D300)</f>
        <v>123</v>
      </c>
    </row>
    <row r="301" spans="1:11" ht="15.75" thickBot="1">
      <c r="A301" s="3">
        <v>298</v>
      </c>
      <c r="B301" s="4">
        <v>0.14097222222222222</v>
      </c>
      <c r="C301" s="5" t="s">
        <v>357</v>
      </c>
      <c r="D301" s="3" t="s">
        <v>46</v>
      </c>
      <c r="E301" s="3"/>
      <c r="F301" s="3" t="s">
        <v>48</v>
      </c>
      <c r="G301" s="3">
        <v>212</v>
      </c>
      <c r="H301" s="4">
        <v>0.13391203703703705</v>
      </c>
      <c r="I301" s="3">
        <v>51</v>
      </c>
      <c r="J301" s="3">
        <v>298</v>
      </c>
      <c r="K301" s="3">
        <f>COUNTIF(D$4:D301,D301)</f>
        <v>124</v>
      </c>
    </row>
    <row r="302" spans="1:11" ht="15.75" thickBot="1">
      <c r="A302" s="3">
        <v>299</v>
      </c>
      <c r="B302" s="4">
        <v>0.14097222222222222</v>
      </c>
      <c r="C302" s="5" t="s">
        <v>358</v>
      </c>
      <c r="D302" s="3" t="s">
        <v>46</v>
      </c>
      <c r="E302" s="3" t="s">
        <v>72</v>
      </c>
      <c r="F302" s="3" t="s">
        <v>112</v>
      </c>
      <c r="G302" s="3">
        <v>247</v>
      </c>
      <c r="H302" s="4">
        <v>0.13390046296296296</v>
      </c>
      <c r="I302" s="3">
        <v>29</v>
      </c>
      <c r="J302" s="3">
        <v>299</v>
      </c>
      <c r="K302" s="3">
        <f>COUNTIF(D$4:D302,D302)</f>
        <v>125</v>
      </c>
    </row>
    <row r="303" spans="1:11" ht="15.75" thickBot="1">
      <c r="A303" s="6">
        <v>300</v>
      </c>
      <c r="B303" s="7">
        <v>0.14097222222222222</v>
      </c>
      <c r="C303" s="5" t="s">
        <v>359</v>
      </c>
      <c r="D303" s="6" t="s">
        <v>46</v>
      </c>
      <c r="E303" s="6"/>
      <c r="F303" s="6" t="s">
        <v>112</v>
      </c>
      <c r="G303" s="6">
        <v>213</v>
      </c>
      <c r="H303" s="7">
        <v>0.13390046296296296</v>
      </c>
      <c r="I303" s="6">
        <v>30</v>
      </c>
      <c r="J303" s="6">
        <v>300</v>
      </c>
      <c r="K303" s="3">
        <f>COUNTIF(D$4:D303,D303)</f>
        <v>126</v>
      </c>
    </row>
    <row r="304" spans="1:11" ht="15.75" thickBot="1">
      <c r="A304" s="3">
        <v>301</v>
      </c>
      <c r="B304" s="4">
        <v>0.14421296296296296</v>
      </c>
      <c r="C304" s="5" t="s">
        <v>360</v>
      </c>
      <c r="D304" s="3" t="s">
        <v>46</v>
      </c>
      <c r="E304" s="3" t="s">
        <v>60</v>
      </c>
      <c r="F304" s="3" t="s">
        <v>48</v>
      </c>
      <c r="G304" s="3">
        <v>275</v>
      </c>
      <c r="H304" s="4">
        <v>0.13718749999999999</v>
      </c>
      <c r="I304" s="3">
        <v>52</v>
      </c>
      <c r="J304" s="3">
        <v>301</v>
      </c>
      <c r="K304" s="3">
        <f>COUNTIF(D$4:D304,D304)</f>
        <v>127</v>
      </c>
    </row>
    <row r="305" spans="1:11" ht="29.25" thickBot="1">
      <c r="A305" s="3">
        <v>302</v>
      </c>
      <c r="B305" s="4">
        <v>0.14457175925925927</v>
      </c>
      <c r="C305" s="5" t="s">
        <v>361</v>
      </c>
      <c r="D305" s="3" t="s">
        <v>46</v>
      </c>
      <c r="E305" s="3" t="s">
        <v>362</v>
      </c>
      <c r="F305" s="3" t="s">
        <v>238</v>
      </c>
      <c r="G305" s="3">
        <v>384</v>
      </c>
      <c r="H305" s="4">
        <v>0.13753472222222221</v>
      </c>
      <c r="I305" s="3">
        <v>2</v>
      </c>
      <c r="J305" s="3">
        <v>302</v>
      </c>
      <c r="K305" s="3">
        <f>COUNTIF(D$4:D305,D305)</f>
        <v>128</v>
      </c>
    </row>
    <row r="306" spans="1:11" ht="15.75" thickBot="1">
      <c r="A306" s="3">
        <v>303</v>
      </c>
      <c r="B306" s="4">
        <v>0.14494212962962963</v>
      </c>
      <c r="C306" s="5" t="s">
        <v>363</v>
      </c>
      <c r="D306" s="3" t="s">
        <v>46</v>
      </c>
      <c r="E306" s="3"/>
      <c r="F306" s="3" t="s">
        <v>112</v>
      </c>
      <c r="G306" s="3">
        <v>286</v>
      </c>
      <c r="H306" s="4">
        <v>0.14135416666666667</v>
      </c>
      <c r="I306" s="3">
        <v>31</v>
      </c>
      <c r="J306" s="3">
        <v>303</v>
      </c>
      <c r="K306" s="3">
        <f>COUNTIF(D$4:D306,D306)</f>
        <v>129</v>
      </c>
    </row>
    <row r="307" spans="1:11" ht="29.25" thickBot="1">
      <c r="A307" s="3">
        <v>304</v>
      </c>
      <c r="B307" s="4">
        <v>0.14641203703703703</v>
      </c>
      <c r="C307" s="5" t="s">
        <v>364</v>
      </c>
      <c r="D307" s="3" t="s">
        <v>46</v>
      </c>
      <c r="E307" s="3" t="s">
        <v>362</v>
      </c>
      <c r="F307" s="3" t="s">
        <v>141</v>
      </c>
      <c r="G307" s="3">
        <v>297</v>
      </c>
      <c r="H307" s="4">
        <v>0.13936342592592593</v>
      </c>
      <c r="I307" s="3">
        <v>8</v>
      </c>
      <c r="J307" s="3">
        <v>304</v>
      </c>
      <c r="K307" s="3">
        <f>COUNTIF(D$4:D307,D307)</f>
        <v>130</v>
      </c>
    </row>
    <row r="308" spans="1:11" ht="15.75" thickBot="1">
      <c r="A308" s="3">
        <v>305</v>
      </c>
      <c r="B308" s="4">
        <v>0.1467013888888889</v>
      </c>
      <c r="C308" s="5" t="s">
        <v>365</v>
      </c>
      <c r="D308" s="3" t="s">
        <v>46</v>
      </c>
      <c r="E308" s="3" t="s">
        <v>106</v>
      </c>
      <c r="F308" s="3" t="s">
        <v>48</v>
      </c>
      <c r="G308" s="3">
        <v>291</v>
      </c>
      <c r="H308" s="4">
        <v>0.13965277777777776</v>
      </c>
      <c r="I308" s="3">
        <v>53</v>
      </c>
      <c r="J308" s="3">
        <v>305</v>
      </c>
      <c r="K308" s="3">
        <f>COUNTIF(D$4:D308,D308)</f>
        <v>131</v>
      </c>
    </row>
    <row r="309" spans="1:11" ht="15.75" thickBot="1">
      <c r="A309" s="3">
        <v>306</v>
      </c>
      <c r="B309" s="4">
        <v>0.15114583333333334</v>
      </c>
      <c r="C309" s="5" t="s">
        <v>366</v>
      </c>
      <c r="D309" s="3" t="s">
        <v>46</v>
      </c>
      <c r="E309" s="3"/>
      <c r="F309" s="3" t="s">
        <v>48</v>
      </c>
      <c r="G309" s="3">
        <v>257</v>
      </c>
      <c r="H309" s="4">
        <v>0.14406250000000001</v>
      </c>
      <c r="I309" s="3">
        <v>54</v>
      </c>
      <c r="J309" s="3">
        <v>306</v>
      </c>
      <c r="K309" s="3">
        <f>COUNTIF(D$4:D309,D309)</f>
        <v>132</v>
      </c>
    </row>
    <row r="310" spans="1:11" ht="15.75" thickBot="1">
      <c r="A310" s="3">
        <v>307</v>
      </c>
      <c r="B310" s="4">
        <v>0.15116898148148147</v>
      </c>
      <c r="C310" s="5" t="s">
        <v>367</v>
      </c>
      <c r="D310" s="3" t="s">
        <v>10</v>
      </c>
      <c r="E310" s="3"/>
      <c r="F310" s="3" t="s">
        <v>15</v>
      </c>
      <c r="G310" s="3">
        <v>258</v>
      </c>
      <c r="H310" s="4">
        <v>0.14409722222222224</v>
      </c>
      <c r="I310" s="3">
        <v>48</v>
      </c>
      <c r="J310" s="3">
        <v>307</v>
      </c>
      <c r="K310" s="3">
        <f>COUNTIF(D$4:D310,D310)</f>
        <v>175</v>
      </c>
    </row>
    <row r="311" spans="1:11" ht="15.75" thickBot="1">
      <c r="A311" s="3">
        <v>308</v>
      </c>
      <c r="B311" s="4">
        <v>0.15150462962962963</v>
      </c>
      <c r="C311" s="5" t="s">
        <v>368</v>
      </c>
      <c r="D311" s="3" t="s">
        <v>46</v>
      </c>
      <c r="E311" s="3"/>
      <c r="F311" s="3" t="s">
        <v>48</v>
      </c>
      <c r="G311" s="3">
        <v>296</v>
      </c>
      <c r="H311" s="4">
        <v>0.14449074074074073</v>
      </c>
      <c r="I311" s="3">
        <v>55</v>
      </c>
      <c r="J311" s="3">
        <v>308</v>
      </c>
      <c r="K311" s="3">
        <f>COUNTIF(D$4:D311,D311)</f>
        <v>133</v>
      </c>
    </row>
    <row r="312" spans="1:11" ht="15.75" thickBot="1">
      <c r="A312" s="3">
        <v>309</v>
      </c>
      <c r="B312" s="4">
        <v>0.15229166666666666</v>
      </c>
      <c r="C312" s="5" t="s">
        <v>369</v>
      </c>
      <c r="D312" s="3" t="s">
        <v>46</v>
      </c>
      <c r="E312" s="3"/>
      <c r="F312" s="3" t="s">
        <v>112</v>
      </c>
      <c r="G312" s="3">
        <v>289</v>
      </c>
      <c r="H312" s="4">
        <v>0.14524305555555556</v>
      </c>
      <c r="I312" s="3">
        <v>32</v>
      </c>
      <c r="J312" s="3">
        <v>309</v>
      </c>
      <c r="K312" s="3">
        <f>COUNTIF(D$4:D312,D312)</f>
        <v>134</v>
      </c>
    </row>
    <row r="313" spans="1:11" ht="15.75" thickBot="1">
      <c r="A313" s="3">
        <v>310</v>
      </c>
      <c r="B313" s="4">
        <v>0.15229166666666666</v>
      </c>
      <c r="C313" s="5" t="s">
        <v>370</v>
      </c>
      <c r="D313" s="3" t="s">
        <v>46</v>
      </c>
      <c r="E313" s="3"/>
      <c r="F313" s="3" t="s">
        <v>112</v>
      </c>
      <c r="G313" s="3">
        <v>285</v>
      </c>
      <c r="H313" s="4">
        <v>0.14523148148148149</v>
      </c>
      <c r="I313" s="3">
        <v>33</v>
      </c>
      <c r="J313" s="3">
        <v>310</v>
      </c>
      <c r="K313" s="3">
        <f>COUNTIF(D$4:D313,D313)</f>
        <v>135</v>
      </c>
    </row>
    <row r="314" spans="1:11" ht="15.75" thickBot="1">
      <c r="A314" s="3">
        <v>311</v>
      </c>
      <c r="B314" s="4">
        <v>0.15229166666666666</v>
      </c>
      <c r="C314" s="5" t="s">
        <v>371</v>
      </c>
      <c r="D314" s="3" t="s">
        <v>46</v>
      </c>
      <c r="E314" s="3"/>
      <c r="F314" s="3" t="s">
        <v>112</v>
      </c>
      <c r="G314" s="3">
        <v>283</v>
      </c>
      <c r="H314" s="4">
        <v>0.14524305555555556</v>
      </c>
      <c r="I314" s="3">
        <v>34</v>
      </c>
      <c r="J314" s="3">
        <v>311</v>
      </c>
      <c r="K314" s="3">
        <f>COUNTIF(D$4:D314,D314)</f>
        <v>136</v>
      </c>
    </row>
    <row r="315" spans="1:11" ht="15.75" thickBot="1">
      <c r="A315" s="3">
        <v>312</v>
      </c>
      <c r="B315" s="4">
        <v>0.15539351851851851</v>
      </c>
      <c r="C315" s="5" t="s">
        <v>372</v>
      </c>
      <c r="D315" s="3" t="s">
        <v>46</v>
      </c>
      <c r="E315" s="3"/>
      <c r="F315" s="3" t="s">
        <v>112</v>
      </c>
      <c r="G315" s="3">
        <v>316</v>
      </c>
      <c r="H315" s="4">
        <v>0.14836805555555554</v>
      </c>
      <c r="I315" s="3">
        <v>35</v>
      </c>
      <c r="J315" s="3">
        <v>312</v>
      </c>
      <c r="K315" s="3">
        <f>COUNTIF(D$4:D315,D315)</f>
        <v>137</v>
      </c>
    </row>
    <row r="316" spans="1:11" ht="29.25" thickBot="1">
      <c r="A316" s="3">
        <v>313</v>
      </c>
      <c r="B316" s="4">
        <v>0.16077546296296297</v>
      </c>
      <c r="C316" s="5" t="s">
        <v>373</v>
      </c>
      <c r="D316" s="3" t="s">
        <v>46</v>
      </c>
      <c r="E316" s="3" t="s">
        <v>374</v>
      </c>
      <c r="F316" s="3" t="s">
        <v>112</v>
      </c>
      <c r="G316" s="3">
        <v>337</v>
      </c>
      <c r="H316" s="4">
        <v>0.15376157407407406</v>
      </c>
      <c r="I316" s="3">
        <v>36</v>
      </c>
      <c r="J316" s="3">
        <v>313</v>
      </c>
      <c r="K316" s="3">
        <f>COUNTIF(D$4:D316,D316)</f>
        <v>138</v>
      </c>
    </row>
    <row r="317" spans="1:11" ht="15.75" thickBot="1">
      <c r="A317" s="3">
        <v>314</v>
      </c>
      <c r="B317" s="4">
        <v>0.16077546296296297</v>
      </c>
      <c r="C317" s="5" t="s">
        <v>375</v>
      </c>
      <c r="D317" s="3" t="s">
        <v>46</v>
      </c>
      <c r="E317" s="3"/>
      <c r="F317" s="3" t="s">
        <v>52</v>
      </c>
      <c r="G317" s="3">
        <v>391</v>
      </c>
      <c r="H317" s="4">
        <v>0.15377314814814816</v>
      </c>
      <c r="I317" s="3">
        <v>37</v>
      </c>
      <c r="J317" s="3">
        <v>314</v>
      </c>
      <c r="K317" s="3">
        <f>COUNTIF(D$4:D317,D317)</f>
        <v>139</v>
      </c>
    </row>
    <row r="318" spans="1:11" ht="15.75" thickBot="1">
      <c r="A318" s="3">
        <v>315</v>
      </c>
      <c r="B318" s="4">
        <v>0.16077546296296297</v>
      </c>
      <c r="C318" s="5" t="s">
        <v>376</v>
      </c>
      <c r="D318" s="3" t="s">
        <v>46</v>
      </c>
      <c r="E318" s="3"/>
      <c r="F318" s="3" t="s">
        <v>141</v>
      </c>
      <c r="G318" s="3">
        <v>255</v>
      </c>
      <c r="H318" s="4">
        <v>0.15377314814814816</v>
      </c>
      <c r="I318" s="3">
        <v>9</v>
      </c>
      <c r="J318" s="3">
        <v>315</v>
      </c>
      <c r="K318" s="3">
        <f>COUNTIF(D$4:D318,D318)</f>
        <v>140</v>
      </c>
    </row>
    <row r="319" spans="1:11" ht="15.75" thickBot="1">
      <c r="A319" s="3">
        <v>316</v>
      </c>
      <c r="B319" s="4">
        <v>0.16850694444444445</v>
      </c>
      <c r="C319" s="5" t="s">
        <v>377</v>
      </c>
      <c r="D319" s="3" t="s">
        <v>46</v>
      </c>
      <c r="E319" s="3" t="s">
        <v>34</v>
      </c>
      <c r="F319" s="3" t="s">
        <v>112</v>
      </c>
      <c r="G319" s="3">
        <v>72</v>
      </c>
      <c r="H319" s="4">
        <v>0.16148148148148148</v>
      </c>
      <c r="I319" s="3">
        <v>37</v>
      </c>
      <c r="J319" s="3">
        <v>316</v>
      </c>
      <c r="K319" s="3">
        <f>COUNTIF(D$4:D319,D319)</f>
        <v>141</v>
      </c>
    </row>
    <row r="320" spans="1:11" ht="15.75" thickBot="1">
      <c r="A320" s="3">
        <v>317</v>
      </c>
      <c r="B320" s="4">
        <v>0.16909722222222223</v>
      </c>
      <c r="C320" s="5" t="s">
        <v>378</v>
      </c>
      <c r="D320" s="3" t="s">
        <v>46</v>
      </c>
      <c r="E320" s="3"/>
      <c r="F320" s="3" t="s">
        <v>112</v>
      </c>
      <c r="G320" s="3">
        <v>399</v>
      </c>
      <c r="H320" s="4">
        <v>0.16909722222222223</v>
      </c>
      <c r="I320" s="3">
        <v>38</v>
      </c>
      <c r="J320" s="3">
        <v>317</v>
      </c>
      <c r="K320" s="3">
        <f>COUNTIF(D$4:D320,D320)</f>
        <v>142</v>
      </c>
    </row>
    <row r="321" spans="1:11" ht="15.75" thickBot="1">
      <c r="A321" s="3">
        <v>318</v>
      </c>
      <c r="B321" s="4">
        <v>0.17090277777777776</v>
      </c>
      <c r="C321" s="5" t="s">
        <v>379</v>
      </c>
      <c r="D321" s="3" t="s">
        <v>46</v>
      </c>
      <c r="E321" s="3" t="s">
        <v>47</v>
      </c>
      <c r="F321" s="3" t="s">
        <v>112</v>
      </c>
      <c r="G321" s="3">
        <v>305</v>
      </c>
      <c r="H321" s="4">
        <v>0.1637962962962963</v>
      </c>
      <c r="I321" s="3">
        <v>39</v>
      </c>
      <c r="J321" s="3">
        <v>318</v>
      </c>
      <c r="K321" s="3">
        <f>COUNTIF(D$4:D321,D321)</f>
        <v>143</v>
      </c>
    </row>
    <row r="322" spans="1:11" ht="15.75" thickBot="1">
      <c r="A322" s="3">
        <v>319</v>
      </c>
      <c r="B322" s="4">
        <v>0.17098379629629631</v>
      </c>
      <c r="C322" s="5" t="s">
        <v>380</v>
      </c>
      <c r="D322" s="3" t="s">
        <v>10</v>
      </c>
      <c r="E322" s="3"/>
      <c r="F322" s="3" t="s">
        <v>12</v>
      </c>
      <c r="G322" s="3">
        <v>301</v>
      </c>
      <c r="H322" s="4">
        <v>0.16391203703703702</v>
      </c>
      <c r="I322" s="3">
        <v>60</v>
      </c>
      <c r="J322" s="3">
        <v>319</v>
      </c>
      <c r="K322" s="3">
        <f>COUNTIF(D$4:D322,D322)</f>
        <v>176</v>
      </c>
    </row>
    <row r="323" spans="1:11" ht="15.75" thickBot="1">
      <c r="A323" s="3">
        <v>320</v>
      </c>
      <c r="B323" s="4">
        <v>0.18722222222222221</v>
      </c>
      <c r="C323" s="5" t="s">
        <v>381</v>
      </c>
      <c r="D323" s="3" t="s">
        <v>46</v>
      </c>
      <c r="E323" s="3"/>
      <c r="F323" s="3" t="s">
        <v>52</v>
      </c>
      <c r="G323" s="3">
        <v>64</v>
      </c>
      <c r="H323" s="4">
        <v>0.18016203703703704</v>
      </c>
      <c r="I323" s="3">
        <v>38</v>
      </c>
      <c r="J323" s="3">
        <v>320</v>
      </c>
      <c r="K323" s="3">
        <f>COUNTIF(D$4:D323,D323)</f>
        <v>144</v>
      </c>
    </row>
    <row r="324" spans="1:11" ht="15.75" thickBot="1">
      <c r="A324" s="6">
        <v>321</v>
      </c>
      <c r="B324" s="7">
        <v>0.18722222222222221</v>
      </c>
      <c r="C324" s="5" t="s">
        <v>382</v>
      </c>
      <c r="D324" s="6" t="s">
        <v>46</v>
      </c>
      <c r="E324" s="6"/>
      <c r="F324" s="6" t="s">
        <v>52</v>
      </c>
      <c r="G324" s="6">
        <v>306</v>
      </c>
      <c r="H324" s="7">
        <v>0.18016203703703704</v>
      </c>
      <c r="I324" s="6">
        <v>39</v>
      </c>
      <c r="J324" s="6">
        <v>321</v>
      </c>
      <c r="K324" s="3">
        <f>COUNTIF(D$4:D324,D324)</f>
        <v>145</v>
      </c>
    </row>
  </sheetData>
  <autoFilter ref="D3:F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Chip Time</vt:lpstr>
      <vt:lpstr>Gun Time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graham.west.1@gmail.com</dc:creator>
  <cp:lastModifiedBy>graham.west.1@gmail.com</cp:lastModifiedBy>
  <dcterms:created xsi:type="dcterms:W3CDTF">2026-06-10T13:38:08Z</dcterms:created>
  <dcterms:modified xsi:type="dcterms:W3CDTF">2026-06-12T14:32:30Z</dcterms:modified>
</cp:coreProperties>
</file>